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4" activeTab="5"/>
  </bookViews>
  <sheets>
    <sheet name="过渡表1" sheetId="14" r:id="rId1"/>
    <sheet name="过渡表2" sheetId="21" r:id="rId2"/>
    <sheet name="收支总表01" sheetId="1" r:id="rId3"/>
    <sheet name="财政拨款收支总表02" sheetId="19" r:id="rId4"/>
    <sheet name="一般公共预算支出表03" sheetId="17" r:id="rId5"/>
    <sheet name="政府性基金预算支出表04" sheetId="18" r:id="rId6"/>
    <sheet name="基本支出预算表05" sheetId="9" r:id="rId7"/>
    <sheet name="收入总表06" sheetId="3" r:id="rId8"/>
    <sheet name="支出总表07" sheetId="4" r:id="rId9"/>
    <sheet name="三公经费预算表08" sheetId="11" r:id="rId10"/>
    <sheet name="重点项目绩效09" sheetId="23" r:id="rId11"/>
  </sheets>
  <definedNames>
    <definedName name="_xlnm.Print_Area" localSheetId="6">基本支出预算表05!$A$1:$C$36</definedName>
    <definedName name="_xlnm.Print_Area" localSheetId="9">三公经费预算表08!$A$1:$B$10</definedName>
    <definedName name="_xlnm.Print_Area" localSheetId="7">收入总表06!$A$1:$F$8</definedName>
    <definedName name="_xlnm.Print_Area" localSheetId="2">收支总表01!$A$1:$D$65</definedName>
    <definedName name="_xlnm.Print_Area" localSheetId="4">一般公共预算支出表03!$A$1:$F$25</definedName>
    <definedName name="_xlnm.Print_Area" localSheetId="5">政府性基金预算支出表04!$A$1:$F$6</definedName>
    <definedName name="_xlnm.Print_Area" localSheetId="8">支出总表07!$A$1:$E$8</definedName>
    <definedName name="_xlnm.Print_Area" localSheetId="10">重点项目绩效09!$A$1:$G$8</definedName>
    <definedName name="_xlnm.Print_Titles" localSheetId="6">基本支出预算表05!$1:$5</definedName>
    <definedName name="_xlnm.Print_Titles" localSheetId="9">三公经费预算表08!$1:$4</definedName>
    <definedName name="_xlnm.Print_Titles" localSheetId="7">收入总表06!$1:$5</definedName>
    <definedName name="_xlnm.Print_Titles" localSheetId="2">收支总表01!$1:$6</definedName>
    <definedName name="_xlnm.Print_Titles" localSheetId="4">一般公共预算支出表03!$1:$6</definedName>
    <definedName name="_xlnm.Print_Titles" localSheetId="5">政府性基金预算支出表04!$1:$6</definedName>
    <definedName name="_xlnm.Print_Titles" localSheetId="8">支出总表07!$1:$5</definedName>
    <definedName name="_xlnm.Print_Titles" localSheetId="10">重点项目绩效09!$1:$5</definedName>
  </definedNames>
  <calcPr calcId="144525"/>
</workbook>
</file>

<file path=xl/sharedStrings.xml><?xml version="1.0" encoding="utf-8"?>
<sst xmlns="http://schemas.openxmlformats.org/spreadsheetml/2006/main" count="290" uniqueCount="162">
  <si>
    <t>合计</t>
  </si>
  <si>
    <t>201</t>
  </si>
  <si>
    <t>一般公共服务支出</t>
  </si>
  <si>
    <t xml:space="preserve">  20134</t>
  </si>
  <si>
    <t xml:space="preserve">  统战事务</t>
  </si>
  <si>
    <t xml:space="preserve">    2013401</t>
  </si>
  <si>
    <t xml:space="preserve">    行政运行</t>
  </si>
  <si>
    <t xml:space="preserve">    2013402</t>
  </si>
  <si>
    <t xml:space="preserve">    一般行政管理事务</t>
  </si>
  <si>
    <t xml:space="preserve">    2013450</t>
  </si>
  <si>
    <t xml:space="preserve">    事业运行</t>
  </si>
  <si>
    <t xml:space="preserve">    2013499</t>
  </si>
  <si>
    <t xml:space="preserve">    其他统战事务支出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</si>
  <si>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</si>
  <si>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</si>
  <si>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</si>
  <si>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</si>
  <si>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</si>
  <si>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</si>
  <si>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</si>
  <si>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</si>
  <si>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</si>
  <si>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</si>
  <si>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</si>
  <si>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</si>
  <si>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</si>
  <si>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</si>
  <si>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</si>
  <si>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</si>
  <si>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</si>
  <si>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</si>
  <si>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</si>
  <si>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</si>
  <si>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</si>
  <si>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</si>
  <si>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</si>
  <si>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</si>
  <si>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2020年市级部门收支预算总表</t>
  </si>
  <si>
    <t>部门名称：温州市委统战部 和 温州市委统战部 和 温州市世界温州人服务中心</t>
  </si>
  <si>
    <t>单位：万元</t>
  </si>
  <si>
    <t>收                    入</t>
  </si>
  <si>
    <t>支                    出</t>
  </si>
  <si>
    <t>项                        目</t>
  </si>
  <si>
    <t>预算数</t>
  </si>
  <si>
    <t>一、财政拨款</t>
  </si>
  <si>
    <t xml:space="preserve">    一般公共预算</t>
  </si>
  <si>
    <t xml:space="preserve">    政府性基金预算</t>
  </si>
  <si>
    <t>二、专户资金</t>
  </si>
  <si>
    <t>三、单位结余</t>
  </si>
  <si>
    <t>收  入  总  计</t>
  </si>
  <si>
    <t>支  出  总  计</t>
  </si>
  <si>
    <t>2020年市级部门财政拨款收支预算总表</t>
  </si>
  <si>
    <t>2020年市级部门一般公共预算支出表</t>
  </si>
  <si>
    <t>部门名称：温州市委统战部</t>
  </si>
  <si>
    <t>科目编码</t>
  </si>
  <si>
    <t>科目名称</t>
  </si>
  <si>
    <t>总计</t>
  </si>
  <si>
    <t>基本支出</t>
  </si>
  <si>
    <t>项目支出</t>
  </si>
  <si>
    <t>备注</t>
  </si>
  <si>
    <t>**</t>
  </si>
  <si>
    <t>2020年市级部门政府性基金预算支出表</t>
  </si>
  <si>
    <t>无</t>
  </si>
  <si>
    <t>温州市统战部2020年没有政府性基金预算拨款安排的支出，故本表无数据</t>
  </si>
  <si>
    <t>2020年市级部门一般公共预算基本支出表</t>
  </si>
  <si>
    <t>经济分类科目</t>
  </si>
  <si>
    <t>金额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</si>
  <si>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</si>
  <si>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</si>
  <si>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</si>
  <si>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</si>
  <si>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</si>
  <si>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</si>
  <si>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</si>
  <si>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</si>
  <si>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</si>
  <si>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</si>
  <si>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</si>
  <si>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</si>
  <si>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</si>
  <si>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</si>
  <si>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</si>
  <si>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</si>
  <si>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</si>
  <si>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</si>
  <si>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</si>
  <si>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</si>
  <si>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</si>
  <si>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</si>
  <si>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</si>
  <si>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</si>
  <si>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</si>
  <si>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</si>
  <si>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</si>
  <si>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</si>
  <si>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</si>
  <si>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</si>
  <si>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</si>
  <si>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</si>
  <si>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</si>
  <si>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</si>
  <si>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</si>
  <si>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</si>
  <si>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</si>
  <si>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</si>
  <si>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</si>
  <si>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</si>
  <si>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</si>
  <si>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</si>
  <si>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</si>
  <si>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</si>
  <si>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</si>
  <si>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</si>
  <si>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</si>
  <si>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</si>
  <si>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</si>
  <si>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</si>
  <si>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</si>
  <si>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</si>
  <si>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</si>
  <si>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</si>
  <si>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</si>
  <si>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</si>
  <si>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</si>
  <si>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</si>
  <si>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30399</t>
  </si>
  <si>
    <t xml:space="preserve">  其他对个人和家庭的补助支出</t>
  </si>
  <si>
    <t>2020年市级部门收入预算总表</t>
  </si>
  <si>
    <t>单位名称</t>
  </si>
  <si>
    <t>总   计</t>
  </si>
  <si>
    <t>财政拨款</t>
  </si>
  <si>
    <t>专户资金</t>
  </si>
  <si>
    <t>单位结余</t>
  </si>
  <si>
    <t>一般公共预算</t>
  </si>
  <si>
    <t>政府性基金预算</t>
  </si>
  <si>
    <t>温州市委统战部</t>
  </si>
  <si>
    <t>温州市世界温州人服务中心</t>
  </si>
  <si>
    <t>2020年市级部门支出预算总表</t>
  </si>
  <si>
    <t>人员支出</t>
  </si>
  <si>
    <t>日常公用支出</t>
  </si>
  <si>
    <t xml:space="preserve">2020年一般公共预算“三公”经费表 </t>
  </si>
  <si>
    <t>项目</t>
  </si>
  <si>
    <t>2020年预算数</t>
  </si>
  <si>
    <t xml:space="preserve">  1.因公出国(境)费用</t>
  </si>
  <si>
    <r>
      <rPr>
        <sz val="11"/>
        <rFont val="宋体"/>
        <charset val="134"/>
      </rPr>
      <t>根据《温州市财政局关于明确因公出国（境）经费审批意见的通知》（温财外〔2018〕</t>
    </r>
    <r>
      <rPr>
        <sz val="11"/>
        <rFont val="宋体"/>
        <charset val="134"/>
      </rPr>
      <t>41</t>
    </r>
    <r>
      <rPr>
        <sz val="11"/>
        <rFont val="宋体"/>
        <charset val="134"/>
      </rPr>
      <t>号）文件精神，因公出国（境）经费实行归口管理，由市财政统筹安排，不再单独安排预算进行公开。</t>
    </r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</si>
  <si>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</si>
  <si>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</si>
  <si>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</si>
  <si>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公务用车运行维护费</t>
  </si>
  <si>
    <t>2020年市级部门预算财政拨款重点项目支出预算表</t>
  </si>
  <si>
    <t>项目名称</t>
  </si>
  <si>
    <t>项目内容</t>
  </si>
  <si>
    <t>资金来源</t>
  </si>
  <si>
    <t>项目绩效目标（总体描述）</t>
  </si>
  <si>
    <t>一般公共预算资金</t>
  </si>
  <si>
    <t>政府性基金预算资金</t>
  </si>
  <si>
    <t xml:space="preserve">统战培训经费 </t>
  </si>
  <si>
    <t xml:space="preserve">1、全市基层统战干部素养提升班约10万元，预计为期5天，培训费综合定额标准400元/人.天，约50人；
2、全市党外代表人士理论研修班约13万，预计为期5天，培训费综合定额标准400元/人.天，约65人；                                                    3、全市统战社院系统教育培训骨干专题研修班约6万元，预计为期5天，培训费综合定额标准400元/人.天，约60人。
4、全市中青年党外代表人士培训班约20万，预计为期1个月，培训费综合费用200元/人.天,按20天计算，约50人。
5、世界温州人经济理论研修班，培训人员约100人，预计为期5天，按培训综费标准400元/人.天，约20万元；
 6、世界温州人新生代国情研修班，培训人员约60人，预计为期5天，以培训综费400元/人.天标准计，预计12万元。
 7、全市无党派人士、新的社会阶层代表人士理论研修班约10万元 ，拟为期5天，培训费综合定额标准400元/人.天，培训人数约50人。
8、举办海外温籍侨团负责人研习班约20万元，培训温籍社团负责人、海内外世界温州人代表人士，约100人，拟为期5天，培训综费标准400元/人.天
</t>
  </si>
  <si>
    <t>引导参培党外人士、新的社会阶层人士、侨领、新生代温商、侨胞子女等，提升综合素质，团结引领各自联系的对象，进一步提高对家乡的认知度和归属感，紧密团结在党的周围，积极为我市经济社会发展贡献力量。</t>
  </si>
  <si>
    <t>瓯地乡愁系列丛书</t>
  </si>
  <si>
    <t xml:space="preserve">  1.策划、专家咨询费：对系列丛书（四本）进行策划，并聘请专家进行指导、审稿。预计支出约4万元；
 2.编辑费：含采访、拍摄劳务费，文字统稿、编辑，审校等每本预计8万元，合计32万元；                                                         3.出版管理费：预计每本3.5万，合计14万元；
4.印刷费：180页，16开彩页，每本印刷1200本，预计每本10万元，合计40万元；
</t>
  </si>
  <si>
    <t>作为世界温州人博物馆的配套产品，增强内外温州人、新老温州人对“温州”的归属认同，对“温州人”的身份认同，对“温州文化”的价值认同产生积极的作用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</si>
</sst>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0_);[Red]\(#,##0.00\)"/>
    <numFmt numFmtId="178" formatCode="\¥* _-#,##0.00;\¥* \-#,##0.00;\¥* _-&quot;-&quot;??;@"/>
    <numFmt numFmtId="42" formatCode="_ &quot;￥&quot;* #,##0_ ;_ &quot;￥&quot;* \-#,##0_ ;_ &quot;￥&quot;* &quot;-&quot;_ ;_ @_ "/>
    <numFmt numFmtId="179" formatCode="#,##0.00_ "/>
    <numFmt numFmtId="180" formatCode="0.00_ ;[Red]\-0.00\ "/>
    <numFmt numFmtId="181" formatCode="0.00_);[Red]\(0.00\)"/>
    <numFmt numFmtId="182" formatCode="#,##0.0000"/>
  </numFmts>
  <fonts count="31">
    <font>
      <sz val="9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20"/>
      <name val="宋体"/>
      <charset val="134"/>
    </font>
    <font>
      <sz val="10"/>
      <name val="方正书宋_GBK"/>
      <charset val="134"/>
    </font>
    <font>
      <sz val="2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16" borderId="12" applyNumberFormat="0" applyAlignment="0" applyProtection="0">
      <alignment vertical="center"/>
    </xf>
    <xf numFmtId="178" fontId="12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" borderId="10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15" borderId="13" applyNumberFormat="0" applyAlignment="0" applyProtection="0">
      <alignment vertical="center"/>
    </xf>
    <xf numFmtId="0" fontId="20" fillId="15" borderId="12" applyNumberFormat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10">
    <xf numFmtId="0" fontId="0" fillId="0" borderId="0" xfId="0"/>
    <xf numFmtId="0" fontId="0" fillId="0" borderId="0" xfId="0" applyFill="1"/>
    <xf numFmtId="49" fontId="0" fillId="0" borderId="0" xfId="0" applyNumberFormat="1" applyFont="1" applyFill="1" applyAlignment="1">
      <alignment vertical="center"/>
    </xf>
    <xf numFmtId="177" fontId="1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centerContinuous"/>
    </xf>
    <xf numFmtId="0" fontId="4" fillId="0" borderId="1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177" fontId="4" fillId="0" borderId="0" xfId="4" applyNumberFormat="1" applyFont="1" applyAlignment="1">
      <alignment horizontal="right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Fill="1" applyBorder="1" applyAlignment="1">
      <alignment horizontal="centerContinuous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right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vertical="center" wrapText="1"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Alignment="1">
      <alignment vertical="center"/>
    </xf>
    <xf numFmtId="0" fontId="0" fillId="0" borderId="0" xfId="50" applyFill="1"/>
    <xf numFmtId="0" fontId="0" fillId="0" borderId="0" xfId="50"/>
    <xf numFmtId="0" fontId="0" fillId="0" borderId="0" xfId="0" applyFont="1" applyAlignment="1">
      <alignment vertical="center"/>
    </xf>
    <xf numFmtId="0" fontId="0" fillId="0" borderId="0" xfId="50" applyFont="1" applyAlignment="1">
      <alignment horizontal="right"/>
    </xf>
    <xf numFmtId="0" fontId="5" fillId="0" borderId="0" xfId="50" applyFont="1" applyAlignment="1">
      <alignment horizontal="centerContinuous"/>
    </xf>
    <xf numFmtId="0" fontId="6" fillId="0" borderId="2" xfId="50" applyFont="1" applyFill="1" applyBorder="1" applyAlignment="1">
      <alignment horizontal="center" vertical="center"/>
    </xf>
    <xf numFmtId="0" fontId="6" fillId="0" borderId="3" xfId="50" applyFont="1" applyFill="1" applyBorder="1" applyAlignment="1">
      <alignment horizontal="center" vertical="center"/>
    </xf>
    <xf numFmtId="0" fontId="6" fillId="0" borderId="4" xfId="50" applyFont="1" applyFill="1" applyBorder="1" applyAlignment="1">
      <alignment horizontal="center" vertical="center"/>
    </xf>
    <xf numFmtId="176" fontId="7" fillId="0" borderId="3" xfId="50" applyNumberFormat="1" applyFont="1" applyFill="1" applyBorder="1" applyAlignment="1" applyProtection="1">
      <alignment horizontal="right" vertical="center"/>
    </xf>
    <xf numFmtId="0" fontId="6" fillId="0" borderId="4" xfId="50" applyFont="1" applyFill="1" applyBorder="1" applyAlignment="1">
      <alignment horizontal="left" vertical="center"/>
    </xf>
    <xf numFmtId="176" fontId="7" fillId="0" borderId="3" xfId="50" applyNumberFormat="1" applyFont="1" applyFill="1" applyBorder="1" applyAlignment="1" applyProtection="1">
      <alignment horizontal="left" vertical="center" wrapText="1"/>
    </xf>
    <xf numFmtId="176" fontId="7" fillId="0" borderId="2" xfId="50" applyNumberFormat="1" applyFont="1" applyFill="1" applyBorder="1" applyAlignment="1" applyProtection="1">
      <alignment horizontal="right" vertical="center"/>
    </xf>
    <xf numFmtId="176" fontId="7" fillId="0" borderId="5" xfId="50" applyNumberFormat="1" applyFont="1" applyFill="1" applyBorder="1" applyAlignment="1" applyProtection="1">
      <alignment horizontal="right" vertical="center"/>
    </xf>
    <xf numFmtId="176" fontId="7" fillId="0" borderId="6" xfId="50" applyNumberFormat="1" applyFont="1" applyFill="1" applyBorder="1" applyAlignment="1" applyProtection="1">
      <alignment horizontal="right" vertical="center"/>
    </xf>
    <xf numFmtId="0" fontId="0" fillId="0" borderId="0" xfId="50" applyFont="1"/>
    <xf numFmtId="0" fontId="4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vertical="center"/>
    </xf>
    <xf numFmtId="0" fontId="4" fillId="0" borderId="2" xfId="4" applyNumberFormat="1" applyFont="1" applyFill="1" applyBorder="1" applyAlignment="1" applyProtection="1">
      <alignment horizontal="right" vertical="center"/>
    </xf>
    <xf numFmtId="177" fontId="4" fillId="0" borderId="2" xfId="0" applyNumberFormat="1" applyFont="1" applyFill="1" applyBorder="1" applyAlignment="1" applyProtection="1">
      <alignment horizontal="centerContinuous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7" fontId="4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NumberFormat="1" applyFont="1" applyFill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center"/>
    </xf>
    <xf numFmtId="179" fontId="4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/>
    <xf numFmtId="0" fontId="8" fillId="0" borderId="0" xfId="0" applyNumberFormat="1" applyFont="1" applyFill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180" fontId="1" fillId="0" borderId="2" xfId="0" applyNumberFormat="1" applyFont="1" applyFill="1" applyBorder="1" applyAlignment="1" applyProtection="1">
      <alignment horizontal="right" vertical="center"/>
    </xf>
    <xf numFmtId="49" fontId="1" fillId="0" borderId="2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/>
    <xf numFmtId="0" fontId="0" fillId="0" borderId="0" xfId="0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 applyProtection="1">
      <alignment vertical="center" wrapText="1"/>
      <protection locked="0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4" xfId="0" applyNumberFormat="1" applyFont="1" applyFill="1" applyBorder="1" applyAlignment="1" applyProtection="1">
      <alignment horizontal="centerContinuous" vertical="center"/>
    </xf>
    <xf numFmtId="0" fontId="4" fillId="0" borderId="7" xfId="0" applyNumberFormat="1" applyFont="1" applyFill="1" applyBorder="1" applyAlignment="1" applyProtection="1">
      <alignment horizontal="centerContinuous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181" fontId="0" fillId="0" borderId="2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right" vertical="center"/>
    </xf>
    <xf numFmtId="181" fontId="0" fillId="0" borderId="2" xfId="0" applyNumberFormat="1" applyFill="1" applyBorder="1" applyAlignment="1">
      <alignment horizontal="right"/>
    </xf>
    <xf numFmtId="176" fontId="0" fillId="0" borderId="8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180" fontId="0" fillId="0" borderId="2" xfId="0" applyNumberFormat="1" applyFill="1" applyBorder="1" applyAlignment="1">
      <alignment horizontal="right"/>
    </xf>
    <xf numFmtId="180" fontId="0" fillId="0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176" fontId="0" fillId="0" borderId="8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49" fontId="0" fillId="0" borderId="0" xfId="0" applyNumberFormat="1" applyFill="1"/>
    <xf numFmtId="0" fontId="0" fillId="0" borderId="0" xfId="0" applyNumberFormat="1" applyFill="1"/>
    <xf numFmtId="182" fontId="0" fillId="0" borderId="0" xfId="0" applyNumberFormat="1" applyFill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005464D7CA2100C0E0530A280664A8AE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:F27"/>
  <sheetViews>
    <sheetView showGridLines="0" workbookViewId="0">
      <selection activeCell="A1" sqref="A1"/>
    </sheetView>
  </sheetViews>
  <sheetFormatPr defaultColWidth="9.33333333333333" defaultRowHeight="11.25" outlineLevelCol="5"/>
  <cols>
    <col min="4" max="7" width="9.33333333333333" hidden="1" customWidth="1"/>
  </cols>
  <sheetData>
    <row r="1" customHeight="1"/>
    <row r="2" customHeight="1"/>
    <row r="3" customHeight="1"/>
    <row r="4" customHeight="1"/>
    <row r="5" customHeight="1"/>
    <row r="6" customHeight="1"/>
    <row r="7" customHeight="1"/>
    <row r="8" customHeight="1"/>
    <row r="9" s="1" customFormat="1" customHeight="1" spans="4:6">
      <c r="D9" s="107"/>
      <c r="E9" s="108" t="s">
        <v>0</v>
      </c>
      <c r="F9" s="109">
        <v>4837.02</v>
      </c>
    </row>
    <row r="10" customHeight="1" spans="4:6">
      <c r="D10" s="107" t="s">
        <v>1</v>
      </c>
      <c r="E10" s="108" t="s">
        <v>2</v>
      </c>
      <c r="F10" s="109">
        <v>4548.14</v>
      </c>
    </row>
    <row r="11" customHeight="1" spans="4:6">
      <c r="D11" s="107" t="s">
        <v>3</v>
      </c>
      <c r="E11" s="108" t="s">
        <v>4</v>
      </c>
      <c r="F11" s="109">
        <v>4548.14</v>
      </c>
    </row>
    <row r="12" customHeight="1" spans="4:6">
      <c r="D12" s="107" t="s">
        <v>5</v>
      </c>
      <c r="E12" s="108" t="s">
        <v>6</v>
      </c>
      <c r="F12" s="109">
        <v>932.79</v>
      </c>
    </row>
    <row r="13" customHeight="1" spans="4:6">
      <c r="D13" s="107" t="s">
        <v>7</v>
      </c>
      <c r="E13" s="108" t="s">
        <v>8</v>
      </c>
      <c r="F13" s="109">
        <v>714.38</v>
      </c>
    </row>
    <row r="14" customHeight="1" spans="4:6">
      <c r="D14" s="107" t="s">
        <v>9</v>
      </c>
      <c r="E14" s="108" t="s">
        <v>10</v>
      </c>
      <c r="F14" s="109">
        <v>322.18</v>
      </c>
    </row>
    <row r="15" customHeight="1" spans="4:6">
      <c r="D15" s="107" t="s">
        <v>11</v>
      </c>
      <c r="E15" s="108" t="s">
        <v>12</v>
      </c>
      <c r="F15" s="109">
        <v>2578.79</v>
      </c>
    </row>
    <row r="16" customHeight="1" spans="4:6">
      <c r="D16" s="107" t="s">
        <v>13</v>
      </c>
      <c r="E16" s="108" t="s">
        <v>14</v>
      </c>
      <c r="F16" s="109">
        <v>126.13</v>
      </c>
    </row>
    <row r="17" customHeight="1" spans="4:6">
      <c r="D17" s="107" t="s">
        <v>15</v>
      </c>
      <c r="E17" s="108" t="s">
        <v>16</v>
      </c>
      <c r="F17" s="109">
        <v>126.13</v>
      </c>
    </row>
    <row r="18" customHeight="1" spans="4:6">
      <c r="D18" s="107" t="s">
        <v>17</v>
      </c>
      <c r="E18" s="108" t="s">
        <v>18</v>
      </c>
      <c r="F18" s="109">
        <v>80.75</v>
      </c>
    </row>
    <row r="19" customHeight="1" spans="4:6">
      <c r="D19" s="107" t="s">
        <v>19</v>
      </c>
      <c r="E19" s="108" t="s">
        <v>20</v>
      </c>
      <c r="F19" s="109">
        <v>45.38</v>
      </c>
    </row>
    <row r="20" customHeight="1" spans="4:6">
      <c r="D20" s="107" t="s">
        <v>21</v>
      </c>
      <c r="E20" s="108" t="s">
        <v>22</v>
      </c>
      <c r="F20" s="109">
        <v>71.71</v>
      </c>
    </row>
    <row r="21" customHeight="1" spans="4:6">
      <c r="D21" s="107" t="s">
        <v>23</v>
      </c>
      <c r="E21" s="108" t="s">
        <v>24</v>
      </c>
      <c r="F21" s="109">
        <v>71.71</v>
      </c>
    </row>
    <row r="22" customHeight="1" spans="4:6">
      <c r="D22" s="107" t="s">
        <v>25</v>
      </c>
      <c r="E22" s="108" t="s">
        <v>26</v>
      </c>
      <c r="F22" s="109">
        <v>20.3</v>
      </c>
    </row>
    <row r="23" customHeight="1" spans="4:6">
      <c r="D23" s="107" t="s">
        <v>27</v>
      </c>
      <c r="E23" s="108" t="s">
        <v>28</v>
      </c>
      <c r="F23" s="109">
        <v>3.44</v>
      </c>
    </row>
    <row r="24" customHeight="1" spans="4:6">
      <c r="D24" s="107" t="s">
        <v>29</v>
      </c>
      <c r="E24" s="108" t="s">
        <v>30</v>
      </c>
      <c r="F24" s="109">
        <v>47.97</v>
      </c>
    </row>
    <row r="25" customHeight="1" spans="4:6">
      <c r="D25" s="107" t="s">
        <v>31</v>
      </c>
      <c r="E25" s="108" t="s">
        <v>32</v>
      </c>
      <c r="F25" s="109">
        <v>91.04</v>
      </c>
    </row>
    <row r="26" customHeight="1" spans="4:6">
      <c r="D26" s="107" t="s">
        <v>33</v>
      </c>
      <c r="E26" s="108" t="s">
        <v>34</v>
      </c>
      <c r="F26" s="109">
        <v>91.04</v>
      </c>
    </row>
    <row r="27" customHeight="1" spans="4:6">
      <c r="D27" s="107" t="s">
        <v>35</v>
      </c>
      <c r="E27" s="108" t="s">
        <v>36</v>
      </c>
      <c r="F27" s="109">
        <v>91.04</v>
      </c>
    </row>
  </sheetData>
  <sheetProtection formatCells="0" formatColumns="0" formatRows="0"/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showGridLines="0" workbookViewId="0">
      <selection activeCell="A3" sqref="A3"/>
    </sheetView>
  </sheetViews>
  <sheetFormatPr defaultColWidth="9.16666666666667" defaultRowHeight="12.75" customHeight="1" outlineLevelCol="1"/>
  <cols>
    <col min="1" max="1" width="57.5" style="25" customWidth="1"/>
    <col min="2" max="2" width="56.1666666666667" style="25" customWidth="1"/>
    <col min="3" max="234" width="9.16666666666667" style="25" customWidth="1"/>
    <col min="235" max="16384" width="9.16666666666667" style="25"/>
  </cols>
  <sheetData>
    <row r="1" ht="25.5" customHeight="1" spans="1:2">
      <c r="A1" s="26"/>
      <c r="B1" s="27"/>
    </row>
    <row r="2" ht="30.75" customHeight="1" spans="1:2">
      <c r="A2" s="28" t="s">
        <v>140</v>
      </c>
      <c r="B2" s="28"/>
    </row>
    <row r="3" ht="18" customHeight="1" spans="1:2">
      <c r="A3" s="24" t="s">
        <v>53</v>
      </c>
      <c r="B3" s="27" t="s">
        <v>39</v>
      </c>
    </row>
    <row r="4" ht="42.75" customHeight="1" spans="1:2">
      <c r="A4" s="29" t="s">
        <v>141</v>
      </c>
      <c r="B4" s="30" t="s">
        <v>142</v>
      </c>
    </row>
    <row r="5" s="24" customFormat="1" ht="42.75" customHeight="1" spans="1:2">
      <c r="A5" s="31" t="s">
        <v>0</v>
      </c>
      <c r="B5" s="32">
        <v>17</v>
      </c>
    </row>
    <row r="6" ht="69.75" customHeight="1" spans="1:2">
      <c r="A6" s="33" t="s">
        <v>143</v>
      </c>
      <c r="B6" s="34" t="s">
        <v>144</v>
      </c>
    </row>
    <row r="7" s="24" customFormat="1" ht="42.75" customHeight="1" spans="1:2">
      <c r="A7" s="33" t="s">
        <v>145</v>
      </c>
      <c r="B7" s="35">
        <v>17</v>
      </c>
    </row>
    <row r="8" s="24" customFormat="1" ht="42.75" customHeight="1" spans="1:2">
      <c r="A8" s="33" t="s">
        <v>146</v>
      </c>
      <c r="B8" s="36">
        <v>0</v>
      </c>
    </row>
    <row r="9" s="24" customFormat="1" ht="42.75" customHeight="1" spans="1:2">
      <c r="A9" s="31" t="s">
        <v>147</v>
      </c>
      <c r="B9" s="37">
        <v>0</v>
      </c>
    </row>
    <row r="10" s="24" customFormat="1" ht="42.75" customHeight="1" spans="1:2">
      <c r="A10" s="31" t="s">
        <v>148</v>
      </c>
      <c r="B10" s="35">
        <v>0</v>
      </c>
    </row>
    <row r="12" customHeight="1" spans="1:1">
      <c r="A12" s="38"/>
    </row>
  </sheetData>
  <sheetProtection formatCells="0" formatColumns="0" formatRows="0"/>
  <printOptions horizontalCentered="1" verticalCentered="1"/>
  <pageMargins left="0.75" right="0.75" top="0.98" bottom="0.98" header="0.51" footer="0.51"/>
  <pageSetup paperSize="9" orientation="landscape" horizontalDpi="1200" verticalDpi="12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workbookViewId="0">
      <selection activeCell="G7" sqref="G7"/>
    </sheetView>
  </sheetViews>
  <sheetFormatPr defaultColWidth="9.16666666666667" defaultRowHeight="11.25" outlineLevelCol="6"/>
  <cols>
    <col min="1" max="1" width="29.6666666666667" customWidth="1"/>
    <col min="2" max="2" width="22.6666666666667" customWidth="1"/>
    <col min="3" max="3" width="78.5" customWidth="1"/>
    <col min="4" max="6" width="17.6666666666667" customWidth="1"/>
    <col min="7" max="7" width="23.3333333333333" customWidth="1"/>
  </cols>
  <sheetData>
    <row r="1" ht="20.1" customHeight="1" spans="1:4">
      <c r="A1" s="2"/>
      <c r="B1" s="3"/>
      <c r="C1" s="3"/>
      <c r="D1" s="3"/>
    </row>
    <row r="2" ht="24" customHeight="1" spans="1:7">
      <c r="A2" s="4" t="s">
        <v>149</v>
      </c>
      <c r="B2" s="5"/>
      <c r="C2" s="5"/>
      <c r="D2" s="5"/>
      <c r="E2" s="6"/>
      <c r="F2" s="6"/>
      <c r="G2" s="6"/>
    </row>
    <row r="3" ht="20.1" customHeight="1" spans="1:7">
      <c r="A3" s="7" t="s">
        <v>53</v>
      </c>
      <c r="B3" s="8"/>
      <c r="C3" s="9"/>
      <c r="G3" s="10" t="s">
        <v>39</v>
      </c>
    </row>
    <row r="4" ht="20.1" customHeight="1" spans="1:7">
      <c r="A4" s="11" t="s">
        <v>128</v>
      </c>
      <c r="B4" s="12" t="s">
        <v>150</v>
      </c>
      <c r="C4" s="13" t="s">
        <v>151</v>
      </c>
      <c r="D4" s="14" t="s">
        <v>152</v>
      </c>
      <c r="E4" s="14"/>
      <c r="F4" s="14"/>
      <c r="G4" s="12" t="s">
        <v>153</v>
      </c>
    </row>
    <row r="5" ht="53.1" customHeight="1" spans="1:7">
      <c r="A5" s="11"/>
      <c r="B5" s="12"/>
      <c r="C5" s="13"/>
      <c r="D5" s="15" t="s">
        <v>56</v>
      </c>
      <c r="E5" s="15" t="s">
        <v>154</v>
      </c>
      <c r="F5" s="15" t="s">
        <v>155</v>
      </c>
      <c r="G5" s="12"/>
    </row>
    <row r="6" s="1" customFormat="1" ht="34" customHeight="1" spans="1:7">
      <c r="A6" s="16" t="s">
        <v>0</v>
      </c>
      <c r="B6" s="17"/>
      <c r="C6" s="18"/>
      <c r="D6" s="19">
        <f>D7+D8</f>
        <v>201</v>
      </c>
      <c r="E6" s="19">
        <f>E7+E8</f>
        <v>201</v>
      </c>
      <c r="F6" s="19">
        <v>0</v>
      </c>
      <c r="G6" s="20"/>
    </row>
    <row r="7" s="1" customFormat="1" ht="227" customHeight="1" spans="1:7">
      <c r="A7" s="16" t="s">
        <v>135</v>
      </c>
      <c r="B7" s="20" t="s">
        <v>156</v>
      </c>
      <c r="C7" s="21" t="s">
        <v>157</v>
      </c>
      <c r="D7" s="19">
        <v>111</v>
      </c>
      <c r="E7" s="19">
        <v>111</v>
      </c>
      <c r="F7" s="19">
        <v>0</v>
      </c>
      <c r="G7" s="20" t="s">
        <v>158</v>
      </c>
    </row>
    <row r="8" ht="144" customHeight="1" spans="1:7">
      <c r="A8" s="16" t="s">
        <v>136</v>
      </c>
      <c r="B8" s="17" t="s">
        <v>159</v>
      </c>
      <c r="C8" s="21" t="s">
        <v>160</v>
      </c>
      <c r="D8" s="19">
        <v>90</v>
      </c>
      <c r="E8" s="19">
        <v>90</v>
      </c>
      <c r="F8" s="19">
        <v>0</v>
      </c>
      <c r="G8" s="20" t="s">
        <v>161</v>
      </c>
    </row>
    <row r="9" ht="20.1" customHeight="1"/>
    <row r="10" ht="20.1" customHeight="1"/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 spans="1:4">
      <c r="A20" s="22"/>
      <c r="B20" s="23"/>
      <c r="C20" s="23"/>
      <c r="D20" s="23"/>
    </row>
  </sheetData>
  <sheetProtection formatCells="0" formatColumns="0" formatRows="0"/>
  <mergeCells count="4">
    <mergeCell ref="A4:A5"/>
    <mergeCell ref="B4:B5"/>
    <mergeCell ref="C4:C5"/>
    <mergeCell ref="G4:G5"/>
  </mergeCells>
  <printOptions horizontalCentered="1"/>
  <pageMargins left="0.75" right="0.75" top="1.38" bottom="0.98" header="0" footer="0"/>
  <pageSetup paperSize="9" scale="81" fitToHeight="999"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:F27"/>
  <sheetViews>
    <sheetView showGridLines="0" workbookViewId="0">
      <selection activeCell="A1" sqref="A1"/>
    </sheetView>
  </sheetViews>
  <sheetFormatPr defaultColWidth="9.33333333333333" defaultRowHeight="11.25" outlineLevelCol="5"/>
  <cols>
    <col min="3" max="7" width="10.8333333333333" hidden="1" customWidth="1"/>
    <col min="8" max="10" width="10.8333333333333" customWidth="1"/>
  </cols>
  <sheetData>
    <row r="1" customHeight="1"/>
    <row r="2" customHeight="1"/>
    <row r="3" customHeight="1"/>
    <row r="4" customHeight="1"/>
    <row r="5" customHeight="1"/>
    <row r="6" customHeight="1"/>
    <row r="7" customHeight="1"/>
    <row r="8" customHeight="1"/>
    <row r="9" s="1" customFormat="1" customHeight="1" spans="4:6">
      <c r="D9" s="107"/>
      <c r="E9" s="108" t="s">
        <v>0</v>
      </c>
      <c r="F9" s="109">
        <v>4837.02</v>
      </c>
    </row>
    <row r="10" customHeight="1" spans="4:6">
      <c r="D10" s="107" t="s">
        <v>1</v>
      </c>
      <c r="E10" s="108" t="s">
        <v>2</v>
      </c>
      <c r="F10" s="109">
        <v>4548.14</v>
      </c>
    </row>
    <row r="11" customHeight="1" spans="4:6">
      <c r="D11" s="107" t="s">
        <v>3</v>
      </c>
      <c r="E11" s="108" t="s">
        <v>4</v>
      </c>
      <c r="F11" s="109">
        <v>4548.14</v>
      </c>
    </row>
    <row r="12" customHeight="1" spans="4:6">
      <c r="D12" s="107" t="s">
        <v>5</v>
      </c>
      <c r="E12" s="108" t="s">
        <v>6</v>
      </c>
      <c r="F12" s="109">
        <v>932.79</v>
      </c>
    </row>
    <row r="13" customHeight="1" spans="4:6">
      <c r="D13" s="107" t="s">
        <v>7</v>
      </c>
      <c r="E13" s="108" t="s">
        <v>8</v>
      </c>
      <c r="F13" s="109">
        <v>714.38</v>
      </c>
    </row>
    <row r="14" customHeight="1" spans="4:6">
      <c r="D14" s="107" t="s">
        <v>9</v>
      </c>
      <c r="E14" s="108" t="s">
        <v>10</v>
      </c>
      <c r="F14" s="109">
        <v>322.18</v>
      </c>
    </row>
    <row r="15" customHeight="1" spans="4:6">
      <c r="D15" s="107" t="s">
        <v>11</v>
      </c>
      <c r="E15" s="108" t="s">
        <v>12</v>
      </c>
      <c r="F15" s="109">
        <v>2578.79</v>
      </c>
    </row>
    <row r="16" customHeight="1" spans="4:6">
      <c r="D16" s="107" t="s">
        <v>13</v>
      </c>
      <c r="E16" s="108" t="s">
        <v>14</v>
      </c>
      <c r="F16" s="109">
        <v>126.13</v>
      </c>
    </row>
    <row r="17" customHeight="1" spans="4:6">
      <c r="D17" s="107" t="s">
        <v>15</v>
      </c>
      <c r="E17" s="108" t="s">
        <v>16</v>
      </c>
      <c r="F17" s="109">
        <v>126.13</v>
      </c>
    </row>
    <row r="18" customHeight="1" spans="4:6">
      <c r="D18" s="107" t="s">
        <v>17</v>
      </c>
      <c r="E18" s="108" t="s">
        <v>18</v>
      </c>
      <c r="F18" s="109">
        <v>80.75</v>
      </c>
    </row>
    <row r="19" customHeight="1" spans="4:6">
      <c r="D19" s="107" t="s">
        <v>19</v>
      </c>
      <c r="E19" s="108" t="s">
        <v>20</v>
      </c>
      <c r="F19" s="109">
        <v>45.38</v>
      </c>
    </row>
    <row r="20" customHeight="1" spans="4:6">
      <c r="D20" s="107" t="s">
        <v>21</v>
      </c>
      <c r="E20" s="108" t="s">
        <v>22</v>
      </c>
      <c r="F20" s="109">
        <v>71.71</v>
      </c>
    </row>
    <row r="21" customHeight="1" spans="4:6">
      <c r="D21" s="107" t="s">
        <v>23</v>
      </c>
      <c r="E21" s="108" t="s">
        <v>24</v>
      </c>
      <c r="F21" s="109">
        <v>71.71</v>
      </c>
    </row>
    <row r="22" customHeight="1" spans="4:6">
      <c r="D22" s="107" t="s">
        <v>25</v>
      </c>
      <c r="E22" s="108" t="s">
        <v>26</v>
      </c>
      <c r="F22" s="109">
        <v>20.3</v>
      </c>
    </row>
    <row r="23" customHeight="1" spans="4:6">
      <c r="D23" s="107" t="s">
        <v>27</v>
      </c>
      <c r="E23" s="108" t="s">
        <v>28</v>
      </c>
      <c r="F23" s="109">
        <v>3.44</v>
      </c>
    </row>
    <row r="24" customHeight="1" spans="4:6">
      <c r="D24" s="107" t="s">
        <v>29</v>
      </c>
      <c r="E24" s="108" t="s">
        <v>30</v>
      </c>
      <c r="F24" s="109">
        <v>47.97</v>
      </c>
    </row>
    <row r="25" customHeight="1" spans="4:6">
      <c r="D25" s="107" t="s">
        <v>31</v>
      </c>
      <c r="E25" s="108" t="s">
        <v>32</v>
      </c>
      <c r="F25" s="109">
        <v>91.04</v>
      </c>
    </row>
    <row r="26" customHeight="1" spans="4:6">
      <c r="D26" s="107" t="s">
        <v>33</v>
      </c>
      <c r="E26" s="108" t="s">
        <v>34</v>
      </c>
      <c r="F26" s="109">
        <v>91.04</v>
      </c>
    </row>
    <row r="27" customHeight="1" spans="4:6">
      <c r="D27" s="107" t="s">
        <v>35</v>
      </c>
      <c r="E27" s="108" t="s">
        <v>36</v>
      </c>
      <c r="F27" s="109">
        <v>91.04</v>
      </c>
    </row>
  </sheetData>
  <sheetProtection formatCells="0" formatColumns="0" formatRows="0"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8"/>
  <sheetViews>
    <sheetView showGridLines="0" showZeros="0" workbookViewId="0">
      <selection activeCell="A1" sqref="A1"/>
    </sheetView>
  </sheetViews>
  <sheetFormatPr defaultColWidth="9.16666666666667" defaultRowHeight="11.25" outlineLevelCol="3"/>
  <cols>
    <col min="1" max="2" width="35.8333333333333" style="79" customWidth="1"/>
    <col min="3" max="3" width="44.6666666666667" style="79" customWidth="1"/>
    <col min="4" max="4" width="35.8333333333333" style="79" customWidth="1"/>
    <col min="5" max="5" width="9.16666666666667" customWidth="1"/>
    <col min="6" max="8" width="8.83333333333333" customWidth="1"/>
    <col min="9" max="9" width="22" customWidth="1"/>
    <col min="10" max="10" width="19.3333333333333" customWidth="1"/>
    <col min="11" max="11" width="9.33333333333333" customWidth="1"/>
    <col min="12" max="37" width="8.83333333333333" customWidth="1"/>
    <col min="38" max="38" width="10.5" customWidth="1"/>
  </cols>
  <sheetData>
    <row r="1" ht="7.5" customHeight="1" spans="1:4">
      <c r="A1" s="26"/>
      <c r="D1" s="80"/>
    </row>
    <row r="2" ht="4.5" customHeight="1" spans="1:1">
      <c r="A2" s="81"/>
    </row>
    <row r="3" ht="28.5" customHeight="1" spans="1:4">
      <c r="A3" s="82" t="s">
        <v>37</v>
      </c>
      <c r="B3" s="82"/>
      <c r="C3" s="82"/>
      <c r="D3" s="82"/>
    </row>
    <row r="4" ht="15" customHeight="1" spans="1:4">
      <c r="A4" s="83" t="s">
        <v>38</v>
      </c>
      <c r="D4" s="80" t="s">
        <v>39</v>
      </c>
    </row>
    <row r="5" ht="16.5" customHeight="1" spans="1:4">
      <c r="A5" s="84" t="s">
        <v>40</v>
      </c>
      <c r="B5" s="85"/>
      <c r="C5" s="86" t="s">
        <v>41</v>
      </c>
      <c r="D5" s="86"/>
    </row>
    <row r="6" ht="15.75" customHeight="1" spans="1:4">
      <c r="A6" s="87" t="s">
        <v>42</v>
      </c>
      <c r="B6" s="87" t="s">
        <v>43</v>
      </c>
      <c r="C6" s="88" t="s">
        <v>42</v>
      </c>
      <c r="D6" s="89" t="s">
        <v>43</v>
      </c>
    </row>
    <row r="7" s="1" customFormat="1" ht="15.75" customHeight="1" spans="1:4">
      <c r="A7" s="90" t="s">
        <v>44</v>
      </c>
      <c r="B7" s="105">
        <v>4837.02</v>
      </c>
      <c r="C7" s="92" t="str">
        <f>过渡表1!E9</f>
        <v>合计</v>
      </c>
      <c r="D7" s="104">
        <f>过渡表1!F9</f>
        <v>4837.02</v>
      </c>
    </row>
    <row r="8" s="1" customFormat="1" ht="15.75" customHeight="1" spans="1:4">
      <c r="A8" s="90" t="s">
        <v>45</v>
      </c>
      <c r="B8" s="105">
        <v>4837.02</v>
      </c>
      <c r="C8" s="92" t="str">
        <f>过渡表1!E10</f>
        <v>一般公共服务支出</v>
      </c>
      <c r="D8" s="104">
        <f>过渡表1!F10</f>
        <v>4548.14</v>
      </c>
    </row>
    <row r="9" s="1" customFormat="1" ht="15.75" customHeight="1" spans="1:4">
      <c r="A9" s="90" t="s">
        <v>46</v>
      </c>
      <c r="B9" s="105">
        <v>0</v>
      </c>
      <c r="C9" s="92" t="str">
        <f>过渡表1!E11</f>
        <v>  统战事务</v>
      </c>
      <c r="D9" s="104">
        <f>过渡表1!F11</f>
        <v>4548.14</v>
      </c>
    </row>
    <row r="10" s="1" customFormat="1" ht="15.75" customHeight="1" spans="1:4">
      <c r="A10" s="90" t="s">
        <v>47</v>
      </c>
      <c r="B10" s="105">
        <v>0</v>
      </c>
      <c r="C10" s="92" t="str">
        <f>过渡表1!E12</f>
        <v>    行政运行</v>
      </c>
      <c r="D10" s="104">
        <f>过渡表1!F12</f>
        <v>932.79</v>
      </c>
    </row>
    <row r="11" s="1" customFormat="1" ht="15.75" customHeight="1" spans="1:4">
      <c r="A11" s="90" t="s">
        <v>48</v>
      </c>
      <c r="B11" s="105">
        <v>0</v>
      </c>
      <c r="C11" s="92" t="str">
        <f>过渡表1!E13</f>
        <v>    一般行政管理事务</v>
      </c>
      <c r="D11" s="104">
        <f>过渡表1!F13</f>
        <v>714.38</v>
      </c>
    </row>
    <row r="12" ht="15.75" customHeight="1" spans="1:4">
      <c r="A12" s="97"/>
      <c r="B12" s="98"/>
      <c r="C12" s="95" t="str">
        <f>过渡表1!E14</f>
        <v>    事业运行</v>
      </c>
      <c r="D12" s="104">
        <f>过渡表1!F14</f>
        <v>322.18</v>
      </c>
    </row>
    <row r="13" ht="15.75" customHeight="1" spans="1:4">
      <c r="A13" s="97"/>
      <c r="B13" s="98"/>
      <c r="C13" s="95" t="str">
        <f>过渡表1!E15</f>
        <v>    其他统战事务支出</v>
      </c>
      <c r="D13" s="104">
        <f>过渡表1!F15</f>
        <v>2578.79</v>
      </c>
    </row>
    <row r="14" ht="15.75" customHeight="1" spans="1:4">
      <c r="A14" s="97"/>
      <c r="B14" s="99"/>
      <c r="C14" s="95" t="str">
        <f>过渡表1!E16</f>
        <v>社会保障和就业支出</v>
      </c>
      <c r="D14" s="104">
        <f>过渡表1!F16</f>
        <v>126.13</v>
      </c>
    </row>
    <row r="15" ht="15.75" customHeight="1" spans="1:4">
      <c r="A15" s="97"/>
      <c r="B15" s="99"/>
      <c r="C15" s="95" t="str">
        <f>过渡表1!E17</f>
        <v>  行政事业单位养老支出</v>
      </c>
      <c r="D15" s="104">
        <f>过渡表1!F17</f>
        <v>126.13</v>
      </c>
    </row>
    <row r="16" ht="15.75" customHeight="1" spans="1:4">
      <c r="A16" s="97"/>
      <c r="B16" s="99"/>
      <c r="C16" s="95" t="str">
        <f>过渡表1!E18</f>
        <v>    机关事业单位基本养老保险缴费支出</v>
      </c>
      <c r="D16" s="104">
        <f>过渡表1!F18</f>
        <v>80.75</v>
      </c>
    </row>
    <row r="17" ht="15.75" customHeight="1" spans="1:4">
      <c r="A17" s="97"/>
      <c r="B17" s="99"/>
      <c r="C17" s="95" t="str">
        <f>过渡表1!E19</f>
        <v>    机关事业单位职业年金缴费支出</v>
      </c>
      <c r="D17" s="104">
        <f>过渡表1!F19</f>
        <v>45.38</v>
      </c>
    </row>
    <row r="18" ht="15.75" customHeight="1" spans="1:4">
      <c r="A18" s="97"/>
      <c r="B18" s="99"/>
      <c r="C18" s="95" t="str">
        <f>过渡表1!E20</f>
        <v>卫生健康支出</v>
      </c>
      <c r="D18" s="104">
        <f>过渡表1!F20</f>
        <v>71.71</v>
      </c>
    </row>
    <row r="19" ht="15.75" customHeight="1" spans="1:4">
      <c r="A19" s="97"/>
      <c r="B19" s="99"/>
      <c r="C19" s="95" t="str">
        <f>过渡表1!E21</f>
        <v>  行政事业单位医疗</v>
      </c>
      <c r="D19" s="104">
        <f>过渡表1!F21</f>
        <v>71.71</v>
      </c>
    </row>
    <row r="20" ht="15.75" customHeight="1" spans="1:4">
      <c r="A20" s="97"/>
      <c r="B20" s="99"/>
      <c r="C20" s="95" t="str">
        <f>过渡表1!E22</f>
        <v>    行政单位医疗</v>
      </c>
      <c r="D20" s="104">
        <f>过渡表1!F22</f>
        <v>20.3</v>
      </c>
    </row>
    <row r="21" ht="15.75" customHeight="1" spans="1:4">
      <c r="A21" s="97"/>
      <c r="B21" s="99"/>
      <c r="C21" s="95" t="str">
        <f>过渡表1!E23</f>
        <v>    事业单位医疗</v>
      </c>
      <c r="D21" s="104">
        <f>过渡表1!F23</f>
        <v>3.44</v>
      </c>
    </row>
    <row r="22" ht="15.75" customHeight="1" spans="1:4">
      <c r="A22" s="97"/>
      <c r="B22" s="99"/>
      <c r="C22" s="95" t="str">
        <f>过渡表1!E24</f>
        <v>    公务员医疗补助</v>
      </c>
      <c r="D22" s="104">
        <f>过渡表1!F24</f>
        <v>47.97</v>
      </c>
    </row>
    <row r="23" ht="15.75" customHeight="1" spans="1:4">
      <c r="A23" s="97"/>
      <c r="B23" s="99"/>
      <c r="C23" s="95" t="str">
        <f>过渡表1!E25</f>
        <v>住房保障支出</v>
      </c>
      <c r="D23" s="104">
        <f>过渡表1!F25</f>
        <v>91.04</v>
      </c>
    </row>
    <row r="24" ht="15.75" customHeight="1" spans="1:4">
      <c r="A24" s="97"/>
      <c r="B24" s="99"/>
      <c r="C24" s="95" t="str">
        <f>过渡表1!E26</f>
        <v>  住房改革支出</v>
      </c>
      <c r="D24" s="104">
        <f>过渡表1!F26</f>
        <v>91.04</v>
      </c>
    </row>
    <row r="25" ht="15.75" customHeight="1" spans="1:4">
      <c r="A25" s="97"/>
      <c r="B25" s="99"/>
      <c r="C25" s="95" t="str">
        <f>过渡表1!E27</f>
        <v>    住房公积金</v>
      </c>
      <c r="D25" s="104">
        <f>过渡表1!F27</f>
        <v>91.04</v>
      </c>
    </row>
    <row r="26" ht="15.75" customHeight="1" spans="1:4">
      <c r="A26" s="97"/>
      <c r="B26" s="99"/>
      <c r="C26" s="95">
        <f>过渡表1!E28</f>
        <v>0</v>
      </c>
      <c r="D26" s="104">
        <f>过渡表1!F28</f>
        <v>0</v>
      </c>
    </row>
    <row r="27" ht="15.75" customHeight="1" spans="1:4">
      <c r="A27" s="97"/>
      <c r="B27" s="99"/>
      <c r="C27" s="95">
        <f>过渡表1!E29</f>
        <v>0</v>
      </c>
      <c r="D27" s="104">
        <f>过渡表1!F29</f>
        <v>0</v>
      </c>
    </row>
    <row r="28" ht="15.75" customHeight="1" spans="1:4">
      <c r="A28" s="97"/>
      <c r="B28" s="99"/>
      <c r="C28" s="95">
        <f>过渡表1!E30</f>
        <v>0</v>
      </c>
      <c r="D28" s="104">
        <f>过渡表1!F30</f>
        <v>0</v>
      </c>
    </row>
    <row r="29" ht="15.75" customHeight="1" spans="1:4">
      <c r="A29" s="97"/>
      <c r="B29" s="99"/>
      <c r="C29" s="95">
        <f>过渡表1!E31</f>
        <v>0</v>
      </c>
      <c r="D29" s="104">
        <f>过渡表1!F31</f>
        <v>0</v>
      </c>
    </row>
    <row r="30" ht="15.75" customHeight="1" spans="1:4">
      <c r="A30" s="97"/>
      <c r="B30" s="99"/>
      <c r="C30" s="95">
        <f>过渡表1!E32</f>
        <v>0</v>
      </c>
      <c r="D30" s="104">
        <f>过渡表1!F32</f>
        <v>0</v>
      </c>
    </row>
    <row r="31" ht="15.75" customHeight="1" spans="1:4">
      <c r="A31" s="97"/>
      <c r="B31" s="99"/>
      <c r="C31" s="95">
        <f>过渡表1!E33</f>
        <v>0</v>
      </c>
      <c r="D31" s="104">
        <f>过渡表1!F33</f>
        <v>0</v>
      </c>
    </row>
    <row r="32" ht="15.75" customHeight="1" spans="1:4">
      <c r="A32" s="97"/>
      <c r="B32" s="99"/>
      <c r="C32" s="95">
        <f>过渡表1!E34</f>
        <v>0</v>
      </c>
      <c r="D32" s="104">
        <f>过渡表1!F34</f>
        <v>0</v>
      </c>
    </row>
    <row r="33" ht="15.75" customHeight="1" spans="1:4">
      <c r="A33" s="97"/>
      <c r="B33" s="99"/>
      <c r="C33" s="95">
        <f>过渡表1!E35</f>
        <v>0</v>
      </c>
      <c r="D33" s="104">
        <f>过渡表1!F35</f>
        <v>0</v>
      </c>
    </row>
    <row r="34" ht="15.75" customHeight="1" spans="1:4">
      <c r="A34" s="97"/>
      <c r="B34" s="99"/>
      <c r="C34" s="95">
        <f>过渡表1!E36</f>
        <v>0</v>
      </c>
      <c r="D34" s="104">
        <f>过渡表1!F36</f>
        <v>0</v>
      </c>
    </row>
    <row r="35" ht="15.75" customHeight="1" spans="1:4">
      <c r="A35" s="97"/>
      <c r="B35" s="99"/>
      <c r="C35" s="95">
        <f>过渡表1!E37</f>
        <v>0</v>
      </c>
      <c r="D35" s="104">
        <f>过渡表1!F37</f>
        <v>0</v>
      </c>
    </row>
    <row r="36" ht="15" customHeight="1" spans="1:4">
      <c r="A36" s="97"/>
      <c r="B36" s="99"/>
      <c r="C36" s="95">
        <f>过渡表1!E38</f>
        <v>0</v>
      </c>
      <c r="D36" s="104">
        <f>过渡表1!F38</f>
        <v>0</v>
      </c>
    </row>
    <row r="37" ht="15.75" customHeight="1" spans="1:4">
      <c r="A37" s="97"/>
      <c r="B37" s="99"/>
      <c r="C37" s="95">
        <f>过渡表1!E39</f>
        <v>0</v>
      </c>
      <c r="D37" s="104">
        <f>过渡表1!F39</f>
        <v>0</v>
      </c>
    </row>
    <row r="38" ht="15.75" customHeight="1" spans="1:4">
      <c r="A38" s="97"/>
      <c r="B38" s="99"/>
      <c r="C38" s="95">
        <f>过渡表1!E40</f>
        <v>0</v>
      </c>
      <c r="D38" s="104">
        <f>过渡表1!F40</f>
        <v>0</v>
      </c>
    </row>
    <row r="39" ht="15.75" customHeight="1" spans="1:4">
      <c r="A39" s="97"/>
      <c r="B39" s="99"/>
      <c r="C39" s="95">
        <f>过渡表1!E41</f>
        <v>0</v>
      </c>
      <c r="D39" s="104">
        <f>过渡表1!F41</f>
        <v>0</v>
      </c>
    </row>
    <row r="40" ht="15.75" customHeight="1" spans="1:4">
      <c r="A40" s="97"/>
      <c r="B40" s="99"/>
      <c r="C40" s="95">
        <f>过渡表1!E42</f>
        <v>0</v>
      </c>
      <c r="D40" s="104">
        <f>过渡表1!F42</f>
        <v>0</v>
      </c>
    </row>
    <row r="41" ht="15.75" customHeight="1" spans="1:4">
      <c r="A41" s="97"/>
      <c r="B41" s="99"/>
      <c r="C41" s="95">
        <f>过渡表1!E43</f>
        <v>0</v>
      </c>
      <c r="D41" s="104">
        <f>过渡表1!F43</f>
        <v>0</v>
      </c>
    </row>
    <row r="42" ht="15.75" customHeight="1" spans="1:4">
      <c r="A42" s="97"/>
      <c r="B42" s="99"/>
      <c r="C42" s="95">
        <f>过渡表1!E44</f>
        <v>0</v>
      </c>
      <c r="D42" s="104">
        <f>过渡表1!F44</f>
        <v>0</v>
      </c>
    </row>
    <row r="43" ht="15.75" customHeight="1" spans="1:4">
      <c r="A43" s="97"/>
      <c r="B43" s="99"/>
      <c r="C43" s="95">
        <f>过渡表1!E45</f>
        <v>0</v>
      </c>
      <c r="D43" s="104">
        <f>过渡表1!F45</f>
        <v>0</v>
      </c>
    </row>
    <row r="44" ht="15.75" customHeight="1" spans="1:4">
      <c r="A44" s="97"/>
      <c r="B44" s="99"/>
      <c r="C44" s="95">
        <f>过渡表1!E46</f>
        <v>0</v>
      </c>
      <c r="D44" s="104">
        <f>过渡表1!F46</f>
        <v>0</v>
      </c>
    </row>
    <row r="45" ht="15.75" customHeight="1" spans="1:4">
      <c r="A45" s="97"/>
      <c r="B45" s="99"/>
      <c r="C45" s="95">
        <f>过渡表1!E47</f>
        <v>0</v>
      </c>
      <c r="D45" s="104">
        <f>过渡表1!F47</f>
        <v>0</v>
      </c>
    </row>
    <row r="46" ht="15.75" customHeight="1" spans="1:4">
      <c r="A46" s="97"/>
      <c r="B46" s="99"/>
      <c r="C46" s="95">
        <f>过渡表1!E48</f>
        <v>0</v>
      </c>
      <c r="D46" s="104">
        <f>过渡表1!F48</f>
        <v>0</v>
      </c>
    </row>
    <row r="47" ht="15.75" customHeight="1" spans="1:4">
      <c r="A47" s="97"/>
      <c r="B47" s="99"/>
      <c r="C47" s="95">
        <f>过渡表1!E49</f>
        <v>0</v>
      </c>
      <c r="D47" s="104">
        <f>过渡表1!F49</f>
        <v>0</v>
      </c>
    </row>
    <row r="48" ht="15.75" customHeight="1" spans="1:4">
      <c r="A48" s="97"/>
      <c r="B48" s="99"/>
      <c r="C48" s="95">
        <f>过渡表1!E50</f>
        <v>0</v>
      </c>
      <c r="D48" s="104">
        <f>过渡表1!F50</f>
        <v>0</v>
      </c>
    </row>
    <row r="49" ht="15.75" customHeight="1" spans="1:4">
      <c r="A49" s="97"/>
      <c r="B49" s="99"/>
      <c r="C49" s="95">
        <f>过渡表1!E51</f>
        <v>0</v>
      </c>
      <c r="D49" s="104">
        <f>过渡表1!F51</f>
        <v>0</v>
      </c>
    </row>
    <row r="50" ht="15.75" customHeight="1" spans="1:4">
      <c r="A50" s="97"/>
      <c r="B50" s="106"/>
      <c r="C50" s="95">
        <f>过渡表1!E52</f>
        <v>0</v>
      </c>
      <c r="D50" s="104">
        <f>过渡表1!F52</f>
        <v>0</v>
      </c>
    </row>
    <row r="51" ht="17.25" customHeight="1" spans="1:4">
      <c r="A51" s="100"/>
      <c r="B51" s="106"/>
      <c r="C51" s="95">
        <f>过渡表1!E53</f>
        <v>0</v>
      </c>
      <c r="D51" s="104">
        <f>过渡表1!F53</f>
        <v>0</v>
      </c>
    </row>
    <row r="52" ht="15.75" customHeight="1" spans="1:4">
      <c r="A52" s="97"/>
      <c r="B52" s="99"/>
      <c r="C52" s="95">
        <f>过渡表1!E54</f>
        <v>0</v>
      </c>
      <c r="D52" s="104">
        <f>过渡表1!F54</f>
        <v>0</v>
      </c>
    </row>
    <row r="53" ht="15.75" customHeight="1" spans="1:4">
      <c r="A53" s="97"/>
      <c r="B53" s="99"/>
      <c r="C53" s="95">
        <f>过渡表1!E55</f>
        <v>0</v>
      </c>
      <c r="D53" s="104">
        <f>过渡表1!F55</f>
        <v>0</v>
      </c>
    </row>
    <row r="54" ht="15.75" customHeight="1" spans="1:4">
      <c r="A54" s="97"/>
      <c r="B54" s="99"/>
      <c r="C54" s="95">
        <f>过渡表1!E56</f>
        <v>0</v>
      </c>
      <c r="D54" s="104">
        <f>过渡表1!F56</f>
        <v>0</v>
      </c>
    </row>
    <row r="55" ht="15.75" customHeight="1" spans="1:4">
      <c r="A55" s="97"/>
      <c r="B55" s="99"/>
      <c r="C55" s="95">
        <f>过渡表1!E57</f>
        <v>0</v>
      </c>
      <c r="D55" s="104">
        <f>过渡表1!F57</f>
        <v>0</v>
      </c>
    </row>
    <row r="56" ht="15.75" customHeight="1" spans="1:4">
      <c r="A56" s="101"/>
      <c r="B56" s="99"/>
      <c r="C56" s="95">
        <f>过渡表1!E58</f>
        <v>0</v>
      </c>
      <c r="D56" s="104">
        <f>过渡表1!F58</f>
        <v>0</v>
      </c>
    </row>
    <row r="57" ht="15.75" customHeight="1" spans="1:4">
      <c r="A57" s="101"/>
      <c r="B57" s="99"/>
      <c r="C57" s="95">
        <f>过渡表1!E59</f>
        <v>0</v>
      </c>
      <c r="D57" s="104">
        <f>过渡表1!F59</f>
        <v>0</v>
      </c>
    </row>
    <row r="58" ht="15.75" customHeight="1" spans="1:4">
      <c r="A58" s="101"/>
      <c r="B58" s="99"/>
      <c r="C58" s="95">
        <f>过渡表1!E60</f>
        <v>0</v>
      </c>
      <c r="D58" s="104">
        <f>过渡表1!F60</f>
        <v>0</v>
      </c>
    </row>
    <row r="59" ht="15.75" customHeight="1" spans="1:4">
      <c r="A59" s="101"/>
      <c r="B59" s="99"/>
      <c r="C59" s="95">
        <f>过渡表1!E61</f>
        <v>0</v>
      </c>
      <c r="D59" s="104">
        <f>过渡表1!F61</f>
        <v>0</v>
      </c>
    </row>
    <row r="60" ht="15.75" customHeight="1" spans="1:4">
      <c r="A60" s="101"/>
      <c r="B60" s="99"/>
      <c r="C60" s="95">
        <f>过渡表1!E62</f>
        <v>0</v>
      </c>
      <c r="D60" s="104">
        <f>过渡表1!F62</f>
        <v>0</v>
      </c>
    </row>
    <row r="61" ht="15.75" customHeight="1" spans="1:4">
      <c r="A61" s="101"/>
      <c r="B61" s="99"/>
      <c r="C61" s="95">
        <f>过渡表1!E63</f>
        <v>0</v>
      </c>
      <c r="D61" s="104">
        <f>过渡表1!F63</f>
        <v>0</v>
      </c>
    </row>
    <row r="62" ht="15.75" customHeight="1" spans="1:4">
      <c r="A62" s="101"/>
      <c r="B62" s="99"/>
      <c r="C62" s="95">
        <f>过渡表1!E64</f>
        <v>0</v>
      </c>
      <c r="D62" s="104">
        <f>过渡表1!F64</f>
        <v>0</v>
      </c>
    </row>
    <row r="63" ht="15.75" customHeight="1" spans="1:4">
      <c r="A63" s="101"/>
      <c r="B63" s="99"/>
      <c r="C63" s="95">
        <f>过渡表1!E65</f>
        <v>0</v>
      </c>
      <c r="D63" s="104">
        <f>过渡表1!F65</f>
        <v>0</v>
      </c>
    </row>
    <row r="64" ht="15.75" customHeight="1" spans="1:4">
      <c r="A64" s="102"/>
      <c r="B64" s="99"/>
      <c r="C64" s="95">
        <f>过渡表1!E66</f>
        <v>0</v>
      </c>
      <c r="D64" s="104">
        <f>过渡表1!F66</f>
        <v>0</v>
      </c>
    </row>
    <row r="65" s="1" customFormat="1" ht="15.75" customHeight="1" spans="1:4">
      <c r="A65" s="40" t="s">
        <v>49</v>
      </c>
      <c r="B65" s="105">
        <v>4837.02</v>
      </c>
      <c r="C65" s="103" t="s">
        <v>50</v>
      </c>
      <c r="D65" s="104">
        <f>SUM(B65)</f>
        <v>4837.02</v>
      </c>
    </row>
    <row r="66" ht="20.1" customHeight="1"/>
    <row r="67" ht="20.1" customHeight="1"/>
    <row r="68" ht="20.1" customHeight="1"/>
  </sheetData>
  <sheetProtection formatCells="0" formatColumns="0" formatRows="0"/>
  <mergeCells count="2">
    <mergeCell ref="A3:D3"/>
    <mergeCell ref="C5:D5"/>
  </mergeCells>
  <printOptions horizontalCentered="1"/>
  <pageMargins left="0.59" right="0.59" top="0.79" bottom="0.79" header="0" footer="0"/>
  <pageSetup paperSize="9" scale="79" fitToHeight="2" orientation="landscape" horizontalDpi="1200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2"/>
  <sheetViews>
    <sheetView showGridLines="0" showZeros="0" workbookViewId="0">
      <selection activeCell="A1" sqref="A1"/>
    </sheetView>
  </sheetViews>
  <sheetFormatPr defaultColWidth="9.16666666666667" defaultRowHeight="11.25" outlineLevelCol="3"/>
  <cols>
    <col min="1" max="2" width="35.8333333333333" style="79" customWidth="1"/>
    <col min="3" max="3" width="44.6666666666667" style="79" customWidth="1"/>
    <col min="4" max="4" width="35.8333333333333" style="79" customWidth="1"/>
    <col min="5" max="5" width="9.16666666666667" customWidth="1"/>
    <col min="6" max="8" width="8.83333333333333" customWidth="1"/>
    <col min="9" max="9" width="22" customWidth="1"/>
    <col min="10" max="10" width="19.3333333333333" customWidth="1"/>
    <col min="11" max="11" width="9.33333333333333" customWidth="1"/>
    <col min="12" max="37" width="8.83333333333333" customWidth="1"/>
    <col min="38" max="38" width="10.5" customWidth="1"/>
  </cols>
  <sheetData>
    <row r="1" ht="20.1" customHeight="1" spans="1:4">
      <c r="A1" s="26"/>
      <c r="D1" s="80"/>
    </row>
    <row r="2" ht="20.1" customHeight="1" spans="1:1">
      <c r="A2" s="81"/>
    </row>
    <row r="3" ht="28.5" customHeight="1" spans="1:4">
      <c r="A3" s="82" t="s">
        <v>51</v>
      </c>
      <c r="B3" s="82"/>
      <c r="C3" s="82"/>
      <c r="D3" s="82"/>
    </row>
    <row r="4" ht="15" customHeight="1" spans="1:4">
      <c r="A4" s="83" t="s">
        <v>38</v>
      </c>
      <c r="D4" s="80" t="s">
        <v>39</v>
      </c>
    </row>
    <row r="5" ht="16.5" customHeight="1" spans="1:4">
      <c r="A5" s="84" t="s">
        <v>40</v>
      </c>
      <c r="B5" s="85"/>
      <c r="C5" s="86" t="s">
        <v>41</v>
      </c>
      <c r="D5" s="86"/>
    </row>
    <row r="6" ht="15.75" customHeight="1" spans="1:4">
      <c r="A6" s="87" t="s">
        <v>42</v>
      </c>
      <c r="B6" s="87" t="s">
        <v>43</v>
      </c>
      <c r="C6" s="88" t="s">
        <v>42</v>
      </c>
      <c r="D6" s="89" t="s">
        <v>43</v>
      </c>
    </row>
    <row r="7" s="1" customFormat="1" ht="15.75" customHeight="1" spans="1:4">
      <c r="A7" s="90" t="s">
        <v>44</v>
      </c>
      <c r="B7" s="91">
        <v>4837.02</v>
      </c>
      <c r="C7" s="92" t="str">
        <f>过渡表2!E9</f>
        <v>合计</v>
      </c>
      <c r="D7" s="93">
        <f>过渡表2!F9</f>
        <v>4837.02</v>
      </c>
    </row>
    <row r="8" s="1" customFormat="1" ht="15.75" customHeight="1" spans="1:4">
      <c r="A8" s="90" t="s">
        <v>45</v>
      </c>
      <c r="B8" s="91">
        <v>4837.02</v>
      </c>
      <c r="C8" s="92" t="str">
        <f>过渡表2!E10</f>
        <v>一般公共服务支出</v>
      </c>
      <c r="D8" s="93">
        <f>过渡表2!F10</f>
        <v>4548.14</v>
      </c>
    </row>
    <row r="9" s="1" customFormat="1" ht="15.75" customHeight="1" spans="1:4">
      <c r="A9" s="90" t="s">
        <v>46</v>
      </c>
      <c r="B9" s="91">
        <v>0</v>
      </c>
      <c r="C9" s="92" t="str">
        <f>过渡表2!E11</f>
        <v>  统战事务</v>
      </c>
      <c r="D9" s="93">
        <f>过渡表2!F11</f>
        <v>4548.14</v>
      </c>
    </row>
    <row r="10" ht="15.75" customHeight="1" spans="1:4">
      <c r="A10" s="90"/>
      <c r="B10" s="94"/>
      <c r="C10" s="95" t="str">
        <f>过渡表2!E12</f>
        <v>    行政运行</v>
      </c>
      <c r="D10" s="96">
        <f>过渡表2!F12</f>
        <v>932.79</v>
      </c>
    </row>
    <row r="11" ht="15.75" customHeight="1" spans="1:4">
      <c r="A11" s="90"/>
      <c r="B11" s="94"/>
      <c r="C11" s="95" t="str">
        <f>过渡表2!E13</f>
        <v>    一般行政管理事务</v>
      </c>
      <c r="D11" s="96">
        <f>过渡表2!F13</f>
        <v>714.38</v>
      </c>
    </row>
    <row r="12" ht="15.75" customHeight="1" spans="1:4">
      <c r="A12" s="97"/>
      <c r="B12" s="94"/>
      <c r="C12" s="95" t="str">
        <f>过渡表2!E14</f>
        <v>    事业运行</v>
      </c>
      <c r="D12" s="96">
        <f>过渡表2!F14</f>
        <v>322.18</v>
      </c>
    </row>
    <row r="13" ht="15.75" customHeight="1" spans="1:4">
      <c r="A13" s="97"/>
      <c r="B13" s="98"/>
      <c r="C13" s="95" t="str">
        <f>过渡表2!E15</f>
        <v>    其他统战事务支出</v>
      </c>
      <c r="D13" s="96">
        <f>过渡表2!F15</f>
        <v>2578.79</v>
      </c>
    </row>
    <row r="14" ht="15.75" customHeight="1" spans="1:4">
      <c r="A14" s="97"/>
      <c r="B14" s="99"/>
      <c r="C14" s="95" t="str">
        <f>过渡表2!E16</f>
        <v>社会保障和就业支出</v>
      </c>
      <c r="D14" s="96">
        <f>过渡表2!F16</f>
        <v>126.13</v>
      </c>
    </row>
    <row r="15" ht="15.75" customHeight="1" spans="1:4">
      <c r="A15" s="97"/>
      <c r="B15" s="99"/>
      <c r="C15" s="95" t="str">
        <f>过渡表2!E17</f>
        <v>  行政事业单位养老支出</v>
      </c>
      <c r="D15" s="96">
        <f>过渡表2!F17</f>
        <v>126.13</v>
      </c>
    </row>
    <row r="16" ht="15.75" customHeight="1" spans="1:4">
      <c r="A16" s="97"/>
      <c r="B16" s="99"/>
      <c r="C16" s="95" t="str">
        <f>过渡表2!E18</f>
        <v>    机关事业单位基本养老保险缴费支出</v>
      </c>
      <c r="D16" s="96">
        <f>过渡表2!F18</f>
        <v>80.75</v>
      </c>
    </row>
    <row r="17" ht="15.75" customHeight="1" spans="1:4">
      <c r="A17" s="97"/>
      <c r="B17" s="99"/>
      <c r="C17" s="95" t="str">
        <f>过渡表2!E19</f>
        <v>    机关事业单位职业年金缴费支出</v>
      </c>
      <c r="D17" s="96">
        <f>过渡表2!F19</f>
        <v>45.38</v>
      </c>
    </row>
    <row r="18" ht="15.75" customHeight="1" spans="1:4">
      <c r="A18" s="97"/>
      <c r="B18" s="99"/>
      <c r="C18" s="95" t="str">
        <f>过渡表2!E20</f>
        <v>卫生健康支出</v>
      </c>
      <c r="D18" s="96">
        <f>过渡表2!F20</f>
        <v>71.71</v>
      </c>
    </row>
    <row r="19" ht="15.75" customHeight="1" spans="1:4">
      <c r="A19" s="97"/>
      <c r="B19" s="99"/>
      <c r="C19" s="95" t="str">
        <f>过渡表2!E21</f>
        <v>  行政事业单位医疗</v>
      </c>
      <c r="D19" s="96">
        <f>过渡表2!F21</f>
        <v>71.71</v>
      </c>
    </row>
    <row r="20" ht="15.75" customHeight="1" spans="1:4">
      <c r="A20" s="97"/>
      <c r="B20" s="99"/>
      <c r="C20" s="95" t="str">
        <f>过渡表2!E22</f>
        <v>    行政单位医疗</v>
      </c>
      <c r="D20" s="96">
        <f>过渡表2!F22</f>
        <v>20.3</v>
      </c>
    </row>
    <row r="21" ht="15.75" customHeight="1" spans="1:4">
      <c r="A21" s="97"/>
      <c r="B21" s="99"/>
      <c r="C21" s="95" t="str">
        <f>过渡表2!E23</f>
        <v>    事业单位医疗</v>
      </c>
      <c r="D21" s="96">
        <f>过渡表2!F23</f>
        <v>3.44</v>
      </c>
    </row>
    <row r="22" ht="15.75" customHeight="1" spans="1:4">
      <c r="A22" s="97"/>
      <c r="B22" s="99"/>
      <c r="C22" s="95" t="str">
        <f>过渡表2!E24</f>
        <v>    公务员医疗补助</v>
      </c>
      <c r="D22" s="96">
        <f>过渡表2!F24</f>
        <v>47.97</v>
      </c>
    </row>
    <row r="23" ht="15.75" customHeight="1" spans="1:4">
      <c r="A23" s="97"/>
      <c r="B23" s="99"/>
      <c r="C23" s="95" t="str">
        <f>过渡表2!E25</f>
        <v>住房保障支出</v>
      </c>
      <c r="D23" s="96">
        <f>过渡表2!F25</f>
        <v>91.04</v>
      </c>
    </row>
    <row r="24" ht="15.75" customHeight="1" spans="1:4">
      <c r="A24" s="97"/>
      <c r="B24" s="99"/>
      <c r="C24" s="95" t="str">
        <f>过渡表2!E26</f>
        <v>  住房改革支出</v>
      </c>
      <c r="D24" s="96">
        <f>过渡表2!F26</f>
        <v>91.04</v>
      </c>
    </row>
    <row r="25" ht="15.75" customHeight="1" spans="1:4">
      <c r="A25" s="97"/>
      <c r="B25" s="99"/>
      <c r="C25" s="95" t="str">
        <f>过渡表2!E27</f>
        <v>    住房公积金</v>
      </c>
      <c r="D25" s="96">
        <f>过渡表2!F27</f>
        <v>91.04</v>
      </c>
    </row>
    <row r="26" ht="15.75" customHeight="1" spans="1:4">
      <c r="A26" s="97"/>
      <c r="B26" s="99"/>
      <c r="C26" s="95">
        <f>过渡表2!E28</f>
        <v>0</v>
      </c>
      <c r="D26" s="96">
        <f>过渡表2!F28</f>
        <v>0</v>
      </c>
    </row>
    <row r="27" ht="15.75" customHeight="1" spans="1:4">
      <c r="A27" s="97"/>
      <c r="B27" s="99"/>
      <c r="C27" s="95">
        <f>过渡表2!E29</f>
        <v>0</v>
      </c>
      <c r="D27" s="96">
        <f>过渡表2!F29</f>
        <v>0</v>
      </c>
    </row>
    <row r="28" ht="15.75" customHeight="1" spans="1:4">
      <c r="A28" s="97"/>
      <c r="B28" s="99"/>
      <c r="C28" s="95">
        <f>过渡表2!E30</f>
        <v>0</v>
      </c>
      <c r="D28" s="96">
        <f>过渡表2!F30</f>
        <v>0</v>
      </c>
    </row>
    <row r="29" ht="15.75" customHeight="1" spans="1:4">
      <c r="A29" s="97"/>
      <c r="B29" s="99"/>
      <c r="C29" s="95">
        <f>过渡表2!E31</f>
        <v>0</v>
      </c>
      <c r="D29" s="96">
        <f>过渡表2!F31</f>
        <v>0</v>
      </c>
    </row>
    <row r="30" ht="15.75" customHeight="1" spans="1:4">
      <c r="A30" s="97"/>
      <c r="B30" s="99"/>
      <c r="C30" s="95">
        <f>过渡表2!E32</f>
        <v>0</v>
      </c>
      <c r="D30" s="96">
        <f>过渡表2!F32</f>
        <v>0</v>
      </c>
    </row>
    <row r="31" ht="15.75" customHeight="1" spans="1:4">
      <c r="A31" s="97"/>
      <c r="B31" s="99"/>
      <c r="C31" s="95">
        <f>过渡表2!E33</f>
        <v>0</v>
      </c>
      <c r="D31" s="96">
        <f>过渡表2!F33</f>
        <v>0</v>
      </c>
    </row>
    <row r="32" ht="15.75" customHeight="1" spans="1:4">
      <c r="A32" s="97"/>
      <c r="B32" s="99"/>
      <c r="C32" s="95">
        <f>过渡表2!E34</f>
        <v>0</v>
      </c>
      <c r="D32" s="96">
        <f>过渡表2!F34</f>
        <v>0</v>
      </c>
    </row>
    <row r="33" ht="15.75" customHeight="1" spans="1:4">
      <c r="A33" s="97"/>
      <c r="B33" s="99"/>
      <c r="C33" s="95">
        <f>过渡表2!E35</f>
        <v>0</v>
      </c>
      <c r="D33" s="96">
        <f>过渡表2!F35</f>
        <v>0</v>
      </c>
    </row>
    <row r="34" ht="15.75" customHeight="1" spans="1:4">
      <c r="A34" s="97"/>
      <c r="B34" s="99"/>
      <c r="C34" s="95">
        <f>过渡表2!E36</f>
        <v>0</v>
      </c>
      <c r="D34" s="96">
        <f>过渡表2!F36</f>
        <v>0</v>
      </c>
    </row>
    <row r="35" ht="15.75" customHeight="1" spans="1:4">
      <c r="A35" s="97"/>
      <c r="B35" s="99"/>
      <c r="C35" s="95">
        <f>过渡表2!E37</f>
        <v>0</v>
      </c>
      <c r="D35" s="96">
        <f>过渡表2!F37</f>
        <v>0</v>
      </c>
    </row>
    <row r="36" ht="15" customHeight="1" spans="1:4">
      <c r="A36" s="97"/>
      <c r="B36" s="99"/>
      <c r="C36" s="95">
        <f>过渡表2!E38</f>
        <v>0</v>
      </c>
      <c r="D36" s="96">
        <f>过渡表2!F38</f>
        <v>0</v>
      </c>
    </row>
    <row r="37" ht="15.75" customHeight="1" spans="1:4">
      <c r="A37" s="97"/>
      <c r="B37" s="99"/>
      <c r="C37" s="95">
        <f>过渡表2!E39</f>
        <v>0</v>
      </c>
      <c r="D37" s="96">
        <f>过渡表2!F39</f>
        <v>0</v>
      </c>
    </row>
    <row r="38" ht="15.75" customHeight="1" spans="1:4">
      <c r="A38" s="97"/>
      <c r="B38" s="99"/>
      <c r="C38" s="95">
        <f>过渡表2!E40</f>
        <v>0</v>
      </c>
      <c r="D38" s="96">
        <f>过渡表2!F40</f>
        <v>0</v>
      </c>
    </row>
    <row r="39" ht="15.75" customHeight="1" spans="1:4">
      <c r="A39" s="97"/>
      <c r="B39" s="99"/>
      <c r="C39" s="95">
        <f>过渡表2!E41</f>
        <v>0</v>
      </c>
      <c r="D39" s="96">
        <f>过渡表2!F41</f>
        <v>0</v>
      </c>
    </row>
    <row r="40" ht="15.75" customHeight="1" spans="1:4">
      <c r="A40" s="97"/>
      <c r="B40" s="99"/>
      <c r="C40" s="95">
        <f>过渡表2!E42</f>
        <v>0</v>
      </c>
      <c r="D40" s="96">
        <f>过渡表2!F42</f>
        <v>0</v>
      </c>
    </row>
    <row r="41" ht="15.75" customHeight="1" spans="1:4">
      <c r="A41" s="97"/>
      <c r="B41" s="99"/>
      <c r="C41" s="95">
        <f>过渡表2!E43</f>
        <v>0</v>
      </c>
      <c r="D41" s="96">
        <f>过渡表2!F43</f>
        <v>0</v>
      </c>
    </row>
    <row r="42" ht="15.75" customHeight="1" spans="1:4">
      <c r="A42" s="97"/>
      <c r="B42" s="99"/>
      <c r="C42" s="95">
        <f>过渡表2!E44</f>
        <v>0</v>
      </c>
      <c r="D42" s="96">
        <f>过渡表2!F44</f>
        <v>0</v>
      </c>
    </row>
    <row r="43" ht="15.75" customHeight="1" spans="1:4">
      <c r="A43" s="97"/>
      <c r="B43" s="99"/>
      <c r="C43" s="95">
        <f>过渡表2!E45</f>
        <v>0</v>
      </c>
      <c r="D43" s="96">
        <f>过渡表2!F45</f>
        <v>0</v>
      </c>
    </row>
    <row r="44" ht="15.75" customHeight="1" spans="1:4">
      <c r="A44" s="97"/>
      <c r="B44" s="99"/>
      <c r="C44" s="95">
        <f>过渡表2!E46</f>
        <v>0</v>
      </c>
      <c r="D44" s="96">
        <f>过渡表2!F46</f>
        <v>0</v>
      </c>
    </row>
    <row r="45" ht="15.75" customHeight="1" spans="1:4">
      <c r="A45" s="97"/>
      <c r="B45" s="99"/>
      <c r="C45" s="95">
        <f>过渡表2!E47</f>
        <v>0</v>
      </c>
      <c r="D45" s="96">
        <f>过渡表2!F47</f>
        <v>0</v>
      </c>
    </row>
    <row r="46" ht="15.75" customHeight="1" spans="1:4">
      <c r="A46" s="97"/>
      <c r="B46" s="99"/>
      <c r="C46" s="95">
        <f>过渡表2!E48</f>
        <v>0</v>
      </c>
      <c r="D46" s="96">
        <f>过渡表2!F48</f>
        <v>0</v>
      </c>
    </row>
    <row r="47" ht="15.75" customHeight="1" spans="1:4">
      <c r="A47" s="97"/>
      <c r="B47" s="99"/>
      <c r="C47" s="95">
        <f>过渡表2!E49</f>
        <v>0</v>
      </c>
      <c r="D47" s="96">
        <f>过渡表2!F49</f>
        <v>0</v>
      </c>
    </row>
    <row r="48" ht="15.75" customHeight="1" spans="1:4">
      <c r="A48" s="97"/>
      <c r="B48" s="99"/>
      <c r="C48" s="95">
        <f>过渡表2!E50</f>
        <v>0</v>
      </c>
      <c r="D48" s="96">
        <f>过渡表2!F50</f>
        <v>0</v>
      </c>
    </row>
    <row r="49" ht="15.75" customHeight="1" spans="1:4">
      <c r="A49" s="97"/>
      <c r="B49" s="99"/>
      <c r="C49" s="95">
        <f>过渡表2!E51</f>
        <v>0</v>
      </c>
      <c r="D49" s="96">
        <f>过渡表2!F51</f>
        <v>0</v>
      </c>
    </row>
    <row r="50" ht="15.75" customHeight="1" spans="1:4">
      <c r="A50" s="97"/>
      <c r="B50" s="99"/>
      <c r="C50" s="95">
        <f>过渡表2!E52</f>
        <v>0</v>
      </c>
      <c r="D50" s="96">
        <f>过渡表2!F52</f>
        <v>0</v>
      </c>
    </row>
    <row r="51" ht="17.25" customHeight="1" spans="1:4">
      <c r="A51" s="100"/>
      <c r="B51" s="98"/>
      <c r="C51" s="95">
        <f>过渡表2!E53</f>
        <v>0</v>
      </c>
      <c r="D51" s="96">
        <f>过渡表2!F53</f>
        <v>0</v>
      </c>
    </row>
    <row r="52" ht="15.75" customHeight="1" spans="1:4">
      <c r="A52" s="97"/>
      <c r="B52" s="98"/>
      <c r="C52" s="95">
        <f>过渡表2!E54</f>
        <v>0</v>
      </c>
      <c r="D52" s="96">
        <f>过渡表2!F54</f>
        <v>0</v>
      </c>
    </row>
    <row r="53" ht="15.75" customHeight="1" spans="1:4">
      <c r="A53" s="97"/>
      <c r="B53" s="99"/>
      <c r="C53" s="95">
        <f>过渡表2!E55</f>
        <v>0</v>
      </c>
      <c r="D53" s="96">
        <f>过渡表2!F55</f>
        <v>0</v>
      </c>
    </row>
    <row r="54" ht="15.75" customHeight="1" spans="1:4">
      <c r="A54" s="97"/>
      <c r="B54" s="99"/>
      <c r="C54" s="95">
        <f>过渡表2!E56</f>
        <v>0</v>
      </c>
      <c r="D54" s="96">
        <f>过渡表2!F56</f>
        <v>0</v>
      </c>
    </row>
    <row r="55" ht="15.75" customHeight="1" spans="1:4">
      <c r="A55" s="97"/>
      <c r="B55" s="99"/>
      <c r="C55" s="95">
        <f>过渡表2!E57</f>
        <v>0</v>
      </c>
      <c r="D55" s="96">
        <f>过渡表2!F57</f>
        <v>0</v>
      </c>
    </row>
    <row r="56" ht="15.75" customHeight="1" spans="1:4">
      <c r="A56" s="101"/>
      <c r="B56" s="99"/>
      <c r="C56" s="95">
        <f>过渡表2!E58</f>
        <v>0</v>
      </c>
      <c r="D56" s="96">
        <f>过渡表2!F58</f>
        <v>0</v>
      </c>
    </row>
    <row r="57" ht="15.75" customHeight="1" spans="1:4">
      <c r="A57" s="101"/>
      <c r="B57" s="99"/>
      <c r="C57" s="95">
        <f>过渡表2!E59</f>
        <v>0</v>
      </c>
      <c r="D57" s="96">
        <f>过渡表2!F59</f>
        <v>0</v>
      </c>
    </row>
    <row r="58" ht="15.75" customHeight="1" spans="1:4">
      <c r="A58" s="102"/>
      <c r="B58" s="99"/>
      <c r="C58" s="95">
        <f>过渡表2!E60</f>
        <v>0</v>
      </c>
      <c r="D58" s="96">
        <f>过渡表2!F60</f>
        <v>0</v>
      </c>
    </row>
    <row r="59" s="1" customFormat="1" ht="15.75" customHeight="1" spans="1:4">
      <c r="A59" s="40" t="s">
        <v>49</v>
      </c>
      <c r="B59" s="99">
        <v>4837.02</v>
      </c>
      <c r="C59" s="103" t="s">
        <v>50</v>
      </c>
      <c r="D59" s="104">
        <f>SUM(B59)</f>
        <v>4837.02</v>
      </c>
    </row>
    <row r="60" ht="20.1" customHeight="1"/>
    <row r="61" ht="20.1" customHeight="1"/>
    <row r="62" ht="20.1" customHeight="1"/>
  </sheetData>
  <sheetProtection formatCells="0" formatColumns="0" formatRows="0"/>
  <mergeCells count="2">
    <mergeCell ref="A3:D3"/>
    <mergeCell ref="C5:D5"/>
  </mergeCells>
  <printOptions horizontalCentered="1"/>
  <pageMargins left="0.59" right="0.59" top="0.79" bottom="0.79" header="0" footer="0"/>
  <pageSetup paperSize="9" orientation="landscape" horizontalDpi="1200" verticalDpi="12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25"/>
  <sheetViews>
    <sheetView showGridLines="0" workbookViewId="0">
      <selection activeCell="B15" sqref="B15"/>
    </sheetView>
  </sheetViews>
  <sheetFormatPr defaultColWidth="9.16666666666667" defaultRowHeight="11.25"/>
  <cols>
    <col min="1" max="1" width="24.8333333333333" customWidth="1"/>
    <col min="2" max="2" width="39.5" customWidth="1"/>
    <col min="3" max="7" width="18.8333333333333" customWidth="1"/>
    <col min="8" max="244" width="9" customWidth="1"/>
  </cols>
  <sheetData>
    <row r="1" ht="20.1" customHeight="1" spans="1:244">
      <c r="A1" s="26"/>
      <c r="B1" s="47"/>
      <c r="C1" s="3"/>
      <c r="D1" s="3"/>
      <c r="E1" s="3"/>
      <c r="F1" s="48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</row>
    <row r="2" ht="26.25" customHeight="1" spans="1:244">
      <c r="A2" s="4" t="s">
        <v>52</v>
      </c>
      <c r="B2" s="4"/>
      <c r="C2" s="5"/>
      <c r="D2" s="5"/>
      <c r="E2" s="5"/>
      <c r="F2" s="5"/>
      <c r="H2" s="58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</row>
    <row r="3" ht="20.1" customHeight="1" spans="1:244">
      <c r="A3" s="51" t="s">
        <v>53</v>
      </c>
      <c r="B3" s="52"/>
      <c r="C3" s="9"/>
      <c r="D3" s="9"/>
      <c r="E3" s="9"/>
      <c r="F3" s="10" t="s">
        <v>39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</row>
    <row r="4" ht="18" customHeight="1" spans="1:244">
      <c r="A4" s="59" t="s">
        <v>54</v>
      </c>
      <c r="B4" s="60" t="s">
        <v>55</v>
      </c>
      <c r="C4" s="59" t="s">
        <v>56</v>
      </c>
      <c r="D4" s="61" t="s">
        <v>57</v>
      </c>
      <c r="E4" s="59" t="s">
        <v>58</v>
      </c>
      <c r="F4" s="62" t="s">
        <v>59</v>
      </c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</row>
    <row r="5" ht="30" customHeight="1" spans="1:244">
      <c r="A5" s="59"/>
      <c r="B5" s="63"/>
      <c r="C5" s="59"/>
      <c r="D5" s="64"/>
      <c r="E5" s="59"/>
      <c r="F5" s="62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</row>
    <row r="6" ht="20.1" customHeight="1" spans="1:244">
      <c r="A6" s="65" t="s">
        <v>60</v>
      </c>
      <c r="B6" s="65"/>
      <c r="C6" s="66">
        <v>1</v>
      </c>
      <c r="D6" s="65">
        <v>2</v>
      </c>
      <c r="E6" s="66">
        <v>6</v>
      </c>
      <c r="F6" s="66">
        <v>7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</row>
    <row r="7" s="1" customFormat="1" ht="20.1" customHeight="1" spans="1:244">
      <c r="A7" s="77"/>
      <c r="B7" s="78" t="s">
        <v>0</v>
      </c>
      <c r="C7" s="69">
        <v>4837.02</v>
      </c>
      <c r="D7" s="69">
        <v>1543.85</v>
      </c>
      <c r="E7" s="69">
        <v>3293.17</v>
      </c>
      <c r="F7" s="70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</row>
    <row r="8" ht="20.1" customHeight="1" spans="1:244">
      <c r="A8" s="77" t="s">
        <v>1</v>
      </c>
      <c r="B8" s="78" t="s">
        <v>2</v>
      </c>
      <c r="C8" s="69">
        <v>4548.14</v>
      </c>
      <c r="D8" s="69">
        <v>1254.97</v>
      </c>
      <c r="E8" s="69">
        <v>3293.17</v>
      </c>
      <c r="F8" s="70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</row>
    <row r="9" ht="20.1" customHeight="1" spans="1:244">
      <c r="A9" s="77" t="s">
        <v>3</v>
      </c>
      <c r="B9" s="78" t="s">
        <v>4</v>
      </c>
      <c r="C9" s="69">
        <v>4548.14</v>
      </c>
      <c r="D9" s="69">
        <v>1254.97</v>
      </c>
      <c r="E9" s="69">
        <v>3293.17</v>
      </c>
      <c r="F9" s="70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</row>
    <row r="10" ht="20.1" customHeight="1" spans="1:244">
      <c r="A10" s="77" t="s">
        <v>5</v>
      </c>
      <c r="B10" s="78" t="s">
        <v>6</v>
      </c>
      <c r="C10" s="69">
        <v>932.79</v>
      </c>
      <c r="D10" s="69">
        <v>932.79</v>
      </c>
      <c r="E10" s="69">
        <v>0</v>
      </c>
      <c r="F10" s="70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</row>
    <row r="11" ht="20.1" customHeight="1" spans="1:244">
      <c r="A11" s="77" t="s">
        <v>7</v>
      </c>
      <c r="B11" s="78" t="s">
        <v>8</v>
      </c>
      <c r="C11" s="69">
        <v>714.38</v>
      </c>
      <c r="D11" s="69">
        <v>0</v>
      </c>
      <c r="E11" s="69">
        <v>714.38</v>
      </c>
      <c r="F11" s="70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</row>
    <row r="12" ht="20.1" customHeight="1" spans="1:244">
      <c r="A12" s="77" t="s">
        <v>9</v>
      </c>
      <c r="B12" s="78" t="s">
        <v>10</v>
      </c>
      <c r="C12" s="69">
        <v>322.18</v>
      </c>
      <c r="D12" s="69">
        <v>322.18</v>
      </c>
      <c r="E12" s="69">
        <v>0</v>
      </c>
      <c r="F12" s="70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</row>
    <row r="13" ht="20.1" customHeight="1" spans="1:244">
      <c r="A13" s="77" t="s">
        <v>11</v>
      </c>
      <c r="B13" s="78" t="s">
        <v>12</v>
      </c>
      <c r="C13" s="69">
        <v>2578.79</v>
      </c>
      <c r="D13" s="69">
        <v>0</v>
      </c>
      <c r="E13" s="69">
        <v>2578.79</v>
      </c>
      <c r="F13" s="70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</row>
    <row r="14" ht="20.1" customHeight="1" spans="1:244">
      <c r="A14" s="77" t="s">
        <v>13</v>
      </c>
      <c r="B14" s="78" t="s">
        <v>14</v>
      </c>
      <c r="C14" s="69">
        <v>126.13</v>
      </c>
      <c r="D14" s="69">
        <v>126.13</v>
      </c>
      <c r="E14" s="69">
        <v>0</v>
      </c>
      <c r="F14" s="70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</row>
    <row r="15" ht="20.1" customHeight="1" spans="1:244">
      <c r="A15" s="77" t="s">
        <v>15</v>
      </c>
      <c r="B15" s="78" t="s">
        <v>16</v>
      </c>
      <c r="C15" s="69">
        <v>126.13</v>
      </c>
      <c r="D15" s="69">
        <v>126.13</v>
      </c>
      <c r="E15" s="69">
        <v>0</v>
      </c>
      <c r="F15" s="70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</row>
    <row r="16" ht="20.1" customHeight="1" spans="1:6">
      <c r="A16" s="77" t="s">
        <v>17</v>
      </c>
      <c r="B16" s="78" t="s">
        <v>18</v>
      </c>
      <c r="C16" s="69">
        <v>80.75</v>
      </c>
      <c r="D16" s="69">
        <v>80.75</v>
      </c>
      <c r="E16" s="69">
        <v>0</v>
      </c>
      <c r="F16" s="70"/>
    </row>
    <row r="17" ht="20.1" customHeight="1" spans="1:6">
      <c r="A17" s="77" t="s">
        <v>19</v>
      </c>
      <c r="B17" s="78" t="s">
        <v>20</v>
      </c>
      <c r="C17" s="69">
        <v>45.38</v>
      </c>
      <c r="D17" s="69">
        <v>45.38</v>
      </c>
      <c r="E17" s="69">
        <v>0</v>
      </c>
      <c r="F17" s="70"/>
    </row>
    <row r="18" ht="20.1" customHeight="1" spans="1:6">
      <c r="A18" s="77" t="s">
        <v>21</v>
      </c>
      <c r="B18" s="78" t="s">
        <v>22</v>
      </c>
      <c r="C18" s="69">
        <v>71.71</v>
      </c>
      <c r="D18" s="69">
        <v>71.71</v>
      </c>
      <c r="E18" s="69">
        <v>0</v>
      </c>
      <c r="F18" s="70"/>
    </row>
    <row r="19" ht="20.1" customHeight="1" spans="1:6">
      <c r="A19" s="77" t="s">
        <v>23</v>
      </c>
      <c r="B19" s="78" t="s">
        <v>24</v>
      </c>
      <c r="C19" s="69">
        <v>71.71</v>
      </c>
      <c r="D19" s="69">
        <v>71.71</v>
      </c>
      <c r="E19" s="69">
        <v>0</v>
      </c>
      <c r="F19" s="70"/>
    </row>
    <row r="20" ht="20.1" customHeight="1" spans="1:6">
      <c r="A20" s="77" t="s">
        <v>25</v>
      </c>
      <c r="B20" s="78" t="s">
        <v>26</v>
      </c>
      <c r="C20" s="69">
        <v>20.3</v>
      </c>
      <c r="D20" s="69">
        <v>20.3</v>
      </c>
      <c r="E20" s="69">
        <v>0</v>
      </c>
      <c r="F20" s="70"/>
    </row>
    <row r="21" ht="20.1" customHeight="1" spans="1:6">
      <c r="A21" s="77" t="s">
        <v>27</v>
      </c>
      <c r="B21" s="78" t="s">
        <v>28</v>
      </c>
      <c r="C21" s="69">
        <v>3.44</v>
      </c>
      <c r="D21" s="69">
        <v>3.44</v>
      </c>
      <c r="E21" s="69">
        <v>0</v>
      </c>
      <c r="F21" s="70"/>
    </row>
    <row r="22" ht="20.1" customHeight="1" spans="1:6">
      <c r="A22" s="77" t="s">
        <v>29</v>
      </c>
      <c r="B22" s="78" t="s">
        <v>30</v>
      </c>
      <c r="C22" s="69">
        <v>47.97</v>
      </c>
      <c r="D22" s="69">
        <v>47.97</v>
      </c>
      <c r="E22" s="69">
        <v>0</v>
      </c>
      <c r="F22" s="70"/>
    </row>
    <row r="23" ht="20.1" customHeight="1" spans="1:6">
      <c r="A23" s="77" t="s">
        <v>31</v>
      </c>
      <c r="B23" s="78" t="s">
        <v>32</v>
      </c>
      <c r="C23" s="69">
        <v>91.04</v>
      </c>
      <c r="D23" s="69">
        <v>91.04</v>
      </c>
      <c r="E23" s="69">
        <v>0</v>
      </c>
      <c r="F23" s="70"/>
    </row>
    <row r="24" ht="20.1" customHeight="1" spans="1:6">
      <c r="A24" s="77" t="s">
        <v>33</v>
      </c>
      <c r="B24" s="78" t="s">
        <v>34</v>
      </c>
      <c r="C24" s="69">
        <v>91.04</v>
      </c>
      <c r="D24" s="69">
        <v>91.04</v>
      </c>
      <c r="E24" s="69">
        <v>0</v>
      </c>
      <c r="F24" s="70"/>
    </row>
    <row r="25" ht="20.1" customHeight="1" spans="1:6">
      <c r="A25" s="77" t="s">
        <v>35</v>
      </c>
      <c r="B25" s="78" t="s">
        <v>36</v>
      </c>
      <c r="C25" s="69">
        <v>91.04</v>
      </c>
      <c r="D25" s="69">
        <v>91.04</v>
      </c>
      <c r="E25" s="69">
        <v>0</v>
      </c>
      <c r="F25" s="70"/>
    </row>
  </sheetData>
  <sheetProtection formatCells="0" formatColumns="0" formatRows="0"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75" right="0.75" top="0.79" bottom="0.79" header="0" footer="0"/>
  <pageSetup paperSize="9" fitToHeight="9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15"/>
  <sheetViews>
    <sheetView showGridLines="0" tabSelected="1" workbookViewId="0">
      <selection activeCell="D17" sqref="D17"/>
    </sheetView>
  </sheetViews>
  <sheetFormatPr defaultColWidth="9" defaultRowHeight="11.25"/>
  <cols>
    <col min="1" max="1" width="24.8333333333333" customWidth="1"/>
    <col min="2" max="2" width="39.5" customWidth="1"/>
    <col min="3" max="7" width="18.8333333333333" customWidth="1"/>
    <col min="8" max="244" width="9" customWidth="1"/>
  </cols>
  <sheetData>
    <row r="1" ht="20.1" customHeight="1" spans="1:244">
      <c r="A1" s="26"/>
      <c r="B1" s="47"/>
      <c r="C1" s="3"/>
      <c r="D1" s="3"/>
      <c r="E1" s="3"/>
      <c r="F1" s="48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</row>
    <row r="2" ht="26.25" customHeight="1" spans="1:244">
      <c r="A2" s="4" t="s">
        <v>61</v>
      </c>
      <c r="B2" s="4"/>
      <c r="C2" s="5"/>
      <c r="D2" s="5"/>
      <c r="E2" s="5"/>
      <c r="F2" s="5"/>
      <c r="H2" s="58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</row>
    <row r="3" ht="20.1" customHeight="1" spans="1:244">
      <c r="A3" s="51" t="s">
        <v>53</v>
      </c>
      <c r="B3" s="52"/>
      <c r="C3" s="9"/>
      <c r="D3" s="9"/>
      <c r="E3" s="9"/>
      <c r="F3" s="10" t="s">
        <v>39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</row>
    <row r="4" ht="18" customHeight="1" spans="1:244">
      <c r="A4" s="59" t="s">
        <v>54</v>
      </c>
      <c r="B4" s="60" t="s">
        <v>55</v>
      </c>
      <c r="C4" s="59" t="s">
        <v>56</v>
      </c>
      <c r="D4" s="61" t="s">
        <v>57</v>
      </c>
      <c r="E4" s="59" t="s">
        <v>58</v>
      </c>
      <c r="F4" s="62" t="s">
        <v>59</v>
      </c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</row>
    <row r="5" ht="30" customHeight="1" spans="1:244">
      <c r="A5" s="59"/>
      <c r="B5" s="63"/>
      <c r="C5" s="59"/>
      <c r="D5" s="64"/>
      <c r="E5" s="59"/>
      <c r="F5" s="62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</row>
    <row r="6" ht="20.1" customHeight="1" spans="1:244">
      <c r="A6" s="65" t="s">
        <v>60</v>
      </c>
      <c r="B6" s="65"/>
      <c r="C6" s="66">
        <v>1</v>
      </c>
      <c r="D6" s="65">
        <v>2</v>
      </c>
      <c r="E6" s="66">
        <v>6</v>
      </c>
      <c r="F6" s="66">
        <v>7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</row>
    <row r="7" s="1" customFormat="1" ht="20.1" customHeight="1" spans="1:244">
      <c r="A7" s="67" t="s">
        <v>62</v>
      </c>
      <c r="B7" s="68" t="s">
        <v>62</v>
      </c>
      <c r="C7" s="69">
        <v>0</v>
      </c>
      <c r="D7" s="69">
        <v>0</v>
      </c>
      <c r="E7" s="69">
        <v>0</v>
      </c>
      <c r="F7" s="70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</row>
    <row r="8" ht="20.1" customHeight="1" spans="1:244">
      <c r="A8" s="71"/>
      <c r="B8" s="71"/>
      <c r="C8" s="71"/>
      <c r="D8" s="71"/>
      <c r="E8" s="71"/>
      <c r="F8" s="72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</row>
    <row r="9" ht="20.1" customHeight="1" spans="1:244">
      <c r="A9" s="73" t="s">
        <v>63</v>
      </c>
      <c r="B9" s="73"/>
      <c r="C9" s="56"/>
      <c r="D9" s="56"/>
      <c r="E9" s="56"/>
      <c r="F9" s="56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</row>
    <row r="10" ht="20.1" customHeight="1" spans="1:244">
      <c r="A10" s="56"/>
      <c r="B10" s="56"/>
      <c r="C10" s="49"/>
      <c r="D10" s="56"/>
      <c r="E10" s="56"/>
      <c r="F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</row>
    <row r="11" ht="20.1" customHeight="1" spans="1:244">
      <c r="A11" s="56"/>
      <c r="B11" s="56"/>
      <c r="C11" s="56"/>
      <c r="D11" s="49"/>
      <c r="E11" s="56"/>
      <c r="F11" s="74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</row>
    <row r="12" ht="20.1" customHeight="1" spans="1:244">
      <c r="A12" s="56"/>
      <c r="B12" s="56"/>
      <c r="C12" s="56"/>
      <c r="D12" s="49"/>
      <c r="E12" s="56"/>
      <c r="F12" s="74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</row>
    <row r="13" ht="20.1" customHeight="1" spans="1:244">
      <c r="A13" s="56"/>
      <c r="B13" s="56"/>
      <c r="C13" s="49"/>
      <c r="D13" s="49"/>
      <c r="E13" s="56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</row>
    <row r="14" ht="20.1" customHeight="1" spans="1:244">
      <c r="A14" s="56"/>
      <c r="B14" s="56"/>
      <c r="C14" s="56"/>
      <c r="D14" s="49"/>
      <c r="E14" s="49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</row>
    <row r="15" ht="20.1" customHeight="1" spans="1:244">
      <c r="A15" s="49"/>
      <c r="B15" s="49"/>
      <c r="C15" s="56"/>
      <c r="D15" s="49"/>
      <c r="E15" s="49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</row>
  </sheetData>
  <sheetProtection formatCells="0" formatColumns="0" formatRows="0"/>
  <mergeCells count="7">
    <mergeCell ref="A9:B9"/>
    <mergeCell ref="A4:A5"/>
    <mergeCell ref="B4:B5"/>
    <mergeCell ref="C4:C5"/>
    <mergeCell ref="D4:D5"/>
    <mergeCell ref="E4:E5"/>
    <mergeCell ref="F4:F5"/>
  </mergeCells>
  <printOptions horizontalCentered="1"/>
  <pageMargins left="0.75" right="0.75" top="0.79" bottom="0.79" header="0" footer="0"/>
  <pageSetup paperSize="9" fitToHeight="9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showGridLines="0" workbookViewId="0">
      <selection activeCell="B13" sqref="B13"/>
    </sheetView>
  </sheetViews>
  <sheetFormatPr defaultColWidth="9.16666666666667" defaultRowHeight="11.25" outlineLevelCol="7"/>
  <cols>
    <col min="1" max="1" width="20.5" customWidth="1"/>
    <col min="2" max="2" width="59.8333333333333" customWidth="1"/>
    <col min="3" max="3" width="27.8333333333333" customWidth="1"/>
    <col min="4" max="8" width="19.5" customWidth="1"/>
  </cols>
  <sheetData>
    <row r="1" ht="20.1" customHeight="1" spans="1:8">
      <c r="A1" s="26"/>
      <c r="B1" s="47"/>
      <c r="C1" s="48"/>
      <c r="D1" s="49"/>
      <c r="E1" s="49"/>
      <c r="F1" s="49"/>
      <c r="G1" s="49"/>
      <c r="H1" s="49"/>
    </row>
    <row r="2" ht="24" customHeight="1" spans="1:8">
      <c r="A2" s="4" t="s">
        <v>64</v>
      </c>
      <c r="B2" s="4"/>
      <c r="C2" s="5"/>
      <c r="D2" s="50"/>
      <c r="E2" s="50"/>
      <c r="F2" s="50"/>
      <c r="G2" s="49"/>
      <c r="H2" s="49"/>
    </row>
    <row r="3" ht="20.1" customHeight="1" spans="1:8">
      <c r="A3" s="51" t="s">
        <v>53</v>
      </c>
      <c r="B3" s="52"/>
      <c r="C3" s="10" t="s">
        <v>39</v>
      </c>
      <c r="D3" s="49"/>
      <c r="E3" s="49"/>
      <c r="F3" s="49"/>
      <c r="G3" s="49"/>
      <c r="H3" s="49"/>
    </row>
    <row r="4" ht="20.1" customHeight="1" spans="1:8">
      <c r="A4" s="12" t="s">
        <v>65</v>
      </c>
      <c r="B4" s="12"/>
      <c r="C4" s="12" t="s">
        <v>66</v>
      </c>
      <c r="D4" s="49"/>
      <c r="E4" s="49"/>
      <c r="F4" s="49"/>
      <c r="G4" s="49"/>
      <c r="H4" s="49"/>
    </row>
    <row r="5" ht="42" customHeight="1" spans="1:8">
      <c r="A5" s="12" t="s">
        <v>54</v>
      </c>
      <c r="B5" s="12" t="s">
        <v>55</v>
      </c>
      <c r="C5" s="12"/>
      <c r="D5" s="47"/>
      <c r="E5" s="53"/>
      <c r="F5" s="53"/>
      <c r="G5" s="53"/>
      <c r="H5" s="53"/>
    </row>
    <row r="6" s="1" customFormat="1" ht="29.25" customHeight="1" spans="1:8">
      <c r="A6" s="54"/>
      <c r="B6" s="20" t="s">
        <v>0</v>
      </c>
      <c r="C6" s="55">
        <v>1543.85</v>
      </c>
      <c r="D6" s="56"/>
      <c r="E6" s="56"/>
      <c r="F6" s="56"/>
      <c r="G6" s="56"/>
      <c r="H6" s="56"/>
    </row>
    <row r="7" ht="29.25" customHeight="1" spans="1:8">
      <c r="A7" s="54" t="s">
        <v>67</v>
      </c>
      <c r="B7" s="20" t="s">
        <v>68</v>
      </c>
      <c r="C7" s="55">
        <v>1170.05</v>
      </c>
      <c r="D7" s="56"/>
      <c r="E7" s="49"/>
      <c r="F7" s="49"/>
      <c r="G7" s="49"/>
      <c r="H7" s="49"/>
    </row>
    <row r="8" ht="29.25" customHeight="1" spans="1:3">
      <c r="A8" s="54" t="s">
        <v>69</v>
      </c>
      <c r="B8" s="20" t="s">
        <v>70</v>
      </c>
      <c r="C8" s="55">
        <v>187.55</v>
      </c>
    </row>
    <row r="9" ht="29.25" customHeight="1" spans="1:3">
      <c r="A9" s="54" t="s">
        <v>71</v>
      </c>
      <c r="B9" s="20" t="s">
        <v>72</v>
      </c>
      <c r="C9" s="55">
        <v>584.35</v>
      </c>
    </row>
    <row r="10" ht="29.25" customHeight="1" spans="1:3">
      <c r="A10" s="54" t="s">
        <v>73</v>
      </c>
      <c r="B10" s="20" t="s">
        <v>74</v>
      </c>
      <c r="C10" s="55">
        <v>100.76</v>
      </c>
    </row>
    <row r="11" ht="29.25" customHeight="1" spans="1:3">
      <c r="A11" s="54" t="s">
        <v>75</v>
      </c>
      <c r="B11" s="20" t="s">
        <v>76</v>
      </c>
      <c r="C11" s="55">
        <v>80.75</v>
      </c>
    </row>
    <row r="12" ht="29.25" customHeight="1" spans="1:3">
      <c r="A12" s="54" t="s">
        <v>77</v>
      </c>
      <c r="B12" s="20" t="s">
        <v>78</v>
      </c>
      <c r="C12" s="55">
        <v>45.38</v>
      </c>
    </row>
    <row r="13" ht="29.25" customHeight="1" spans="1:3">
      <c r="A13" s="54" t="s">
        <v>79</v>
      </c>
      <c r="B13" s="20" t="s">
        <v>80</v>
      </c>
      <c r="C13" s="55">
        <v>23.74</v>
      </c>
    </row>
    <row r="14" ht="29.25" customHeight="1" spans="1:3">
      <c r="A14" s="54" t="s">
        <v>81</v>
      </c>
      <c r="B14" s="20" t="s">
        <v>82</v>
      </c>
      <c r="C14" s="55">
        <v>47.97</v>
      </c>
    </row>
    <row r="15" ht="29.25" customHeight="1" spans="1:3">
      <c r="A15" s="54" t="s">
        <v>83</v>
      </c>
      <c r="B15" s="20" t="s">
        <v>84</v>
      </c>
      <c r="C15" s="55">
        <v>8.51</v>
      </c>
    </row>
    <row r="16" ht="29.25" customHeight="1" spans="1:3">
      <c r="A16" s="54" t="s">
        <v>85</v>
      </c>
      <c r="B16" s="20" t="s">
        <v>86</v>
      </c>
      <c r="C16" s="55">
        <v>91.04</v>
      </c>
    </row>
    <row r="17" ht="29.25" customHeight="1" spans="1:3">
      <c r="A17" s="54" t="s">
        <v>87</v>
      </c>
      <c r="B17" s="20" t="s">
        <v>88</v>
      </c>
      <c r="C17" s="55">
        <v>341.27</v>
      </c>
    </row>
    <row r="18" ht="29.25" customHeight="1" spans="1:3">
      <c r="A18" s="54" t="s">
        <v>89</v>
      </c>
      <c r="B18" s="20" t="s">
        <v>90</v>
      </c>
      <c r="C18" s="55">
        <v>12.1</v>
      </c>
    </row>
    <row r="19" ht="29.25" customHeight="1" spans="1:3">
      <c r="A19" s="54" t="s">
        <v>91</v>
      </c>
      <c r="B19" s="20" t="s">
        <v>92</v>
      </c>
      <c r="C19" s="55">
        <v>6</v>
      </c>
    </row>
    <row r="20" ht="29.25" customHeight="1" spans="1:3">
      <c r="A20" s="54" t="s">
        <v>93</v>
      </c>
      <c r="B20" s="20" t="s">
        <v>94</v>
      </c>
      <c r="C20" s="55">
        <v>7</v>
      </c>
    </row>
    <row r="21" ht="29.25" customHeight="1" spans="1:3">
      <c r="A21" s="54" t="s">
        <v>95</v>
      </c>
      <c r="B21" s="20" t="s">
        <v>96</v>
      </c>
      <c r="C21" s="55">
        <v>4</v>
      </c>
    </row>
    <row r="22" ht="29.25" customHeight="1" spans="1:3">
      <c r="A22" s="54" t="s">
        <v>97</v>
      </c>
      <c r="B22" s="20" t="s">
        <v>98</v>
      </c>
      <c r="C22" s="55">
        <v>24</v>
      </c>
    </row>
    <row r="23" ht="29.25" customHeight="1" spans="1:3">
      <c r="A23" s="54" t="s">
        <v>99</v>
      </c>
      <c r="B23" s="20" t="s">
        <v>100</v>
      </c>
      <c r="C23" s="55">
        <v>4</v>
      </c>
    </row>
    <row r="24" ht="29.25" customHeight="1" spans="1:3">
      <c r="A24" s="54" t="s">
        <v>101</v>
      </c>
      <c r="B24" s="20" t="s">
        <v>102</v>
      </c>
      <c r="C24" s="55">
        <v>3</v>
      </c>
    </row>
    <row r="25" ht="29.25" customHeight="1" spans="1:3">
      <c r="A25" s="54" t="s">
        <v>103</v>
      </c>
      <c r="B25" s="20" t="s">
        <v>104</v>
      </c>
      <c r="C25" s="55">
        <v>7</v>
      </c>
    </row>
    <row r="26" ht="29.25" customHeight="1" spans="1:3">
      <c r="A26" s="54" t="s">
        <v>105</v>
      </c>
      <c r="B26" s="20" t="s">
        <v>106</v>
      </c>
      <c r="C26" s="55">
        <v>10</v>
      </c>
    </row>
    <row r="27" ht="29.25" customHeight="1" spans="1:3">
      <c r="A27" s="54" t="s">
        <v>107</v>
      </c>
      <c r="B27" s="20" t="s">
        <v>108</v>
      </c>
      <c r="C27" s="55">
        <v>143.4</v>
      </c>
    </row>
    <row r="28" ht="29.25" customHeight="1" spans="1:3">
      <c r="A28" s="54" t="s">
        <v>109</v>
      </c>
      <c r="B28" s="20" t="s">
        <v>110</v>
      </c>
      <c r="C28" s="55">
        <v>12</v>
      </c>
    </row>
    <row r="29" ht="29.25" customHeight="1" spans="1:3">
      <c r="A29" s="54" t="s">
        <v>111</v>
      </c>
      <c r="B29" s="20" t="s">
        <v>112</v>
      </c>
      <c r="C29" s="55">
        <v>40.86</v>
      </c>
    </row>
    <row r="30" ht="29.25" customHeight="1" spans="1:3">
      <c r="A30" s="54" t="s">
        <v>113</v>
      </c>
      <c r="B30" s="20" t="s">
        <v>114</v>
      </c>
      <c r="C30" s="55">
        <v>40.47</v>
      </c>
    </row>
    <row r="31" ht="29.25" customHeight="1" spans="1:3">
      <c r="A31" s="54" t="s">
        <v>115</v>
      </c>
      <c r="B31" s="20" t="s">
        <v>116</v>
      </c>
      <c r="C31" s="55">
        <v>27.44</v>
      </c>
    </row>
    <row r="32" ht="29.25" customHeight="1" spans="1:3">
      <c r="A32" s="54" t="s">
        <v>117</v>
      </c>
      <c r="B32" s="20" t="s">
        <v>118</v>
      </c>
      <c r="C32" s="55">
        <v>32.53</v>
      </c>
    </row>
    <row r="33" ht="29.25" customHeight="1" spans="1:3">
      <c r="A33" s="54" t="s">
        <v>119</v>
      </c>
      <c r="B33" s="20" t="s">
        <v>120</v>
      </c>
      <c r="C33" s="55">
        <v>16.69</v>
      </c>
    </row>
    <row r="34" ht="29.25" customHeight="1" spans="1:3">
      <c r="A34" s="54" t="s">
        <v>121</v>
      </c>
      <c r="B34" s="20" t="s">
        <v>122</v>
      </c>
      <c r="C34" s="55">
        <v>12.4</v>
      </c>
    </row>
    <row r="35" ht="29.25" customHeight="1" spans="1:3">
      <c r="A35" s="54" t="s">
        <v>123</v>
      </c>
      <c r="B35" s="20" t="s">
        <v>124</v>
      </c>
      <c r="C35" s="55">
        <v>1.6</v>
      </c>
    </row>
    <row r="36" ht="29.25" customHeight="1" spans="1:3">
      <c r="A36" s="54" t="s">
        <v>125</v>
      </c>
      <c r="B36" s="20" t="s">
        <v>126</v>
      </c>
      <c r="C36" s="55">
        <v>1.84</v>
      </c>
    </row>
  </sheetData>
  <sheetProtection formatCells="0" formatColumns="0" formatRows="0"/>
  <mergeCells count="2">
    <mergeCell ref="A4:B4"/>
    <mergeCell ref="C4:C5"/>
  </mergeCells>
  <printOptions horizontalCentered="1"/>
  <pageMargins left="0.75" right="0.75" top="1.38" bottom="0.98" header="0" footer="0"/>
  <pageSetup paperSize="9" orientation="landscape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workbookViewId="0">
      <selection activeCell="A3" sqref="A3"/>
    </sheetView>
  </sheetViews>
  <sheetFormatPr defaultColWidth="9.16666666666667" defaultRowHeight="11.25" outlineLevelCol="6"/>
  <cols>
    <col min="1" max="1" width="29.6666666666667" customWidth="1"/>
    <col min="2" max="2" width="19.6666666666667" customWidth="1"/>
    <col min="3" max="5" width="15" customWidth="1"/>
    <col min="6" max="7" width="15.1666666666667" customWidth="1"/>
  </cols>
  <sheetData>
    <row r="1" ht="20.1" customHeight="1" spans="1:6">
      <c r="A1" s="26"/>
      <c r="B1" s="3"/>
      <c r="C1" s="3"/>
      <c r="D1" s="3"/>
      <c r="E1" s="3"/>
      <c r="F1" s="3"/>
    </row>
    <row r="2" ht="24" customHeight="1" spans="1:6">
      <c r="A2" s="4" t="s">
        <v>127</v>
      </c>
      <c r="B2" s="5"/>
      <c r="C2" s="5"/>
      <c r="D2" s="5"/>
      <c r="E2" s="5"/>
      <c r="F2" s="5"/>
    </row>
    <row r="3" ht="20.1" customHeight="1" spans="1:7">
      <c r="A3" s="7" t="s">
        <v>53</v>
      </c>
      <c r="B3" s="8"/>
      <c r="C3" s="9"/>
      <c r="D3" s="9"/>
      <c r="E3" s="9"/>
      <c r="G3" s="10" t="s">
        <v>39</v>
      </c>
    </row>
    <row r="4" ht="20.1" customHeight="1" spans="1:7">
      <c r="A4" s="11" t="s">
        <v>128</v>
      </c>
      <c r="B4" s="12" t="s">
        <v>129</v>
      </c>
      <c r="C4" s="44" t="s">
        <v>130</v>
      </c>
      <c r="D4" s="44"/>
      <c r="E4" s="44"/>
      <c r="F4" s="12" t="s">
        <v>131</v>
      </c>
      <c r="G4" s="12" t="s">
        <v>132</v>
      </c>
    </row>
    <row r="5" ht="53.1" customHeight="1" spans="1:7">
      <c r="A5" s="11"/>
      <c r="B5" s="12"/>
      <c r="C5" s="12" t="s">
        <v>0</v>
      </c>
      <c r="D5" s="12" t="s">
        <v>133</v>
      </c>
      <c r="E5" s="12" t="s">
        <v>134</v>
      </c>
      <c r="F5" s="12"/>
      <c r="G5" s="12"/>
    </row>
    <row r="6" s="1" customFormat="1" ht="18" customHeight="1" spans="1:7">
      <c r="A6" s="16" t="s">
        <v>0</v>
      </c>
      <c r="B6" s="45">
        <v>4837.02</v>
      </c>
      <c r="C6" s="45">
        <v>4837.02</v>
      </c>
      <c r="D6" s="45">
        <v>4837.02</v>
      </c>
      <c r="E6" s="45">
        <v>0</v>
      </c>
      <c r="F6" s="45">
        <v>0</v>
      </c>
      <c r="G6" s="45">
        <v>0</v>
      </c>
    </row>
    <row r="7" ht="18" customHeight="1" spans="1:7">
      <c r="A7" s="16" t="s">
        <v>135</v>
      </c>
      <c r="B7" s="45">
        <v>1880.99</v>
      </c>
      <c r="C7" s="45">
        <v>1880.99</v>
      </c>
      <c r="D7" s="45">
        <v>1880.99</v>
      </c>
      <c r="E7" s="45">
        <v>0</v>
      </c>
      <c r="F7" s="45">
        <v>0</v>
      </c>
      <c r="G7" s="45">
        <v>0</v>
      </c>
    </row>
    <row r="8" ht="18" customHeight="1" spans="1:7">
      <c r="A8" s="16" t="s">
        <v>136</v>
      </c>
      <c r="B8" s="45">
        <v>2956.03</v>
      </c>
      <c r="C8" s="45">
        <v>2956.03</v>
      </c>
      <c r="D8" s="45">
        <v>2956.03</v>
      </c>
      <c r="E8" s="45">
        <v>0</v>
      </c>
      <c r="F8" s="45">
        <v>0</v>
      </c>
      <c r="G8" s="45">
        <v>0</v>
      </c>
    </row>
    <row r="9" ht="20.1" customHeight="1" spans="1:6">
      <c r="A9" s="46"/>
      <c r="B9" s="23"/>
      <c r="C9" s="23"/>
      <c r="D9" s="23"/>
      <c r="E9" s="23"/>
      <c r="F9" s="23"/>
    </row>
    <row r="10" ht="20.1" customHeight="1"/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 spans="1:6">
      <c r="A35" s="22"/>
      <c r="B35" s="23"/>
      <c r="C35" s="23"/>
      <c r="D35" s="23"/>
      <c r="E35" s="23"/>
      <c r="F35" s="23"/>
    </row>
  </sheetData>
  <sheetProtection formatCells="0" formatColumns="0" formatRows="0"/>
  <mergeCells count="4">
    <mergeCell ref="A4:A5"/>
    <mergeCell ref="B4:B5"/>
    <mergeCell ref="F4:F5"/>
    <mergeCell ref="G4:G5"/>
  </mergeCells>
  <printOptions horizontalCentered="1"/>
  <pageMargins left="0.75" right="0.75" top="1.38" bottom="0.98" header="0" footer="0"/>
  <pageSetup paperSize="9" fitToHeight="999" orientation="landscape" horizontalDpi="1200" verticalDpi="12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showGridLines="0" workbookViewId="0">
      <selection activeCell="C13" sqref="C13"/>
    </sheetView>
  </sheetViews>
  <sheetFormatPr defaultColWidth="9.16666666666667" defaultRowHeight="11.25" outlineLevelRow="7" outlineLevelCol="4"/>
  <cols>
    <col min="1" max="1" width="40.8333333333333" customWidth="1"/>
    <col min="2" max="2" width="17.3333333333333" customWidth="1"/>
    <col min="3" max="5" width="16" customWidth="1"/>
  </cols>
  <sheetData>
    <row r="1" ht="20.1" customHeight="1" spans="1:5">
      <c r="A1" s="26"/>
      <c r="B1" s="3"/>
      <c r="C1" s="3"/>
      <c r="D1" s="3"/>
      <c r="E1" s="3"/>
    </row>
    <row r="2" ht="24" customHeight="1" spans="1:5">
      <c r="A2" s="4" t="s">
        <v>137</v>
      </c>
      <c r="B2" s="4"/>
      <c r="C2" s="4"/>
      <c r="D2" s="4"/>
      <c r="E2" s="4"/>
    </row>
    <row r="3" ht="20.1" customHeight="1" spans="1:5">
      <c r="A3" s="39" t="s">
        <v>53</v>
      </c>
      <c r="B3" s="9"/>
      <c r="C3" s="9"/>
      <c r="D3" s="8"/>
      <c r="E3" s="10" t="s">
        <v>39</v>
      </c>
    </row>
    <row r="4" ht="20.1" customHeight="1" spans="1:5">
      <c r="A4" s="40" t="s">
        <v>128</v>
      </c>
      <c r="B4" s="12" t="s">
        <v>129</v>
      </c>
      <c r="C4" s="41" t="s">
        <v>57</v>
      </c>
      <c r="D4" s="41"/>
      <c r="E4" s="12" t="s">
        <v>58</v>
      </c>
    </row>
    <row r="5" ht="20.1" customHeight="1" spans="1:5">
      <c r="A5" s="40"/>
      <c r="B5" s="12"/>
      <c r="C5" s="41" t="s">
        <v>138</v>
      </c>
      <c r="D5" s="41" t="s">
        <v>139</v>
      </c>
      <c r="E5" s="12"/>
    </row>
    <row r="6" s="1" customFormat="1" ht="32.25" customHeight="1" spans="1:5">
      <c r="A6" s="42" t="s">
        <v>0</v>
      </c>
      <c r="B6" s="43">
        <v>4837.02</v>
      </c>
      <c r="C6" s="43">
        <v>1205.62</v>
      </c>
      <c r="D6" s="43">
        <v>338.23</v>
      </c>
      <c r="E6" s="43">
        <v>3293.17</v>
      </c>
    </row>
    <row r="7" ht="32.25" customHeight="1" spans="1:5">
      <c r="A7" s="42" t="s">
        <v>135</v>
      </c>
      <c r="B7" s="43">
        <v>1880.99</v>
      </c>
      <c r="C7" s="43">
        <v>986.54</v>
      </c>
      <c r="D7" s="43">
        <v>180.07</v>
      </c>
      <c r="E7" s="43">
        <v>714.38</v>
      </c>
    </row>
    <row r="8" ht="32.25" customHeight="1" spans="1:5">
      <c r="A8" s="42" t="s">
        <v>136</v>
      </c>
      <c r="B8" s="43">
        <v>2956.03</v>
      </c>
      <c r="C8" s="43">
        <v>219.08</v>
      </c>
      <c r="D8" s="43">
        <v>158.16</v>
      </c>
      <c r="E8" s="43">
        <v>2578.79</v>
      </c>
    </row>
  </sheetData>
  <sheetProtection formatCells="0" formatColumns="0" formatRows="0"/>
  <mergeCells count="4">
    <mergeCell ref="C4:D4"/>
    <mergeCell ref="A4:A5"/>
    <mergeCell ref="B4:B5"/>
    <mergeCell ref="E4:E5"/>
  </mergeCells>
  <printOptions horizontalCentered="1"/>
  <pageMargins left="0.75" right="0.75" top="1.38" bottom="0.98" header="0" footer="0"/>
  <pageSetup paperSize="9" orientation="landscape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过渡表1</vt:lpstr>
      <vt:lpstr>过渡表2</vt:lpstr>
      <vt:lpstr>收支总表01</vt:lpstr>
      <vt:lpstr>财政拨款收支总表02</vt:lpstr>
      <vt:lpstr>一般公共预算支出表03</vt:lpstr>
      <vt:lpstr>政府性基金预算支出表04</vt:lpstr>
      <vt:lpstr>基本支出预算表05</vt:lpstr>
      <vt:lpstr>收入总表06</vt:lpstr>
      <vt:lpstr>支出总表07</vt:lpstr>
      <vt:lpstr>三公经费预算表08</vt:lpstr>
      <vt:lpstr>重点项目绩效09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dcterms:created xsi:type="dcterms:W3CDTF">2014-05-29T10:15:00Z</dcterms:created>
  <cp:lastPrinted>2020-05-20T05:17:00Z</cp:lastPrinted>
  <dcterms:modified xsi:type="dcterms:W3CDTF">2020-06-03T00:35:13Z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EDOID">
    <vt:i4>1379632</vt:i4>
  </property>
</Properties>
</file>