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firstSheet="2" activeTab="6"/>
  </bookViews>
  <sheets>
    <sheet name="公开01表" sheetId="1" r:id="rId1"/>
    <sheet name="公开02-1表" sheetId="2" r:id="rId2"/>
    <sheet name="公开02-2表" sheetId="3" r:id="rId3"/>
    <sheet name="公开03-1表" sheetId="4" r:id="rId4"/>
    <sheet name="公开03-2表" sheetId="5" r:id="rId5"/>
    <sheet name="公开04表" sheetId="6" r:id="rId6"/>
    <sheet name="公开05表" sheetId="7" r:id="rId7"/>
    <sheet name="公开06表" sheetId="8" r:id="rId8"/>
    <sheet name="公开07表" sheetId="9" r:id="rId9"/>
    <sheet name="公开08表" sheetId="10" r:id="rId10"/>
    <sheet name="Sheet1" sheetId="11" r:id="rId11"/>
  </sheets>
  <definedNames>
    <definedName name="_xlnm.Print_Titles" localSheetId="0">'公开01表'!$1:$5</definedName>
    <definedName name="_xlnm.Print_Titles" localSheetId="4">'公开03-2表'!$1:$6</definedName>
    <definedName name="_xlnm.Print_Titles" localSheetId="5">'公开04表'!$1:$7</definedName>
    <definedName name="_xlnm.Print_Titles" localSheetId="7">'公开06表'!$1:$5</definedName>
  </definedNames>
  <calcPr fullCalcOnLoad="1"/>
</workbook>
</file>

<file path=xl/sharedStrings.xml><?xml version="1.0" encoding="utf-8"?>
<sst xmlns="http://schemas.openxmlformats.org/spreadsheetml/2006/main" count="1645" uniqueCount="368">
  <si>
    <t>2016年度部门收支决算总表</t>
  </si>
  <si>
    <t>公开01表</t>
  </si>
  <si>
    <t>编制单位：温州市国土资源局(汇总)</t>
  </si>
  <si>
    <t>金额单位：万元</t>
  </si>
  <si>
    <t>收      入</t>
  </si>
  <si>
    <t/>
  </si>
  <si>
    <t>支出</t>
  </si>
  <si>
    <t>项 目</t>
  </si>
  <si>
    <t>决算数</t>
  </si>
  <si>
    <t>项目</t>
  </si>
  <si>
    <t>一、财政拨款</t>
  </si>
  <si>
    <t>一、一般公共服务支出</t>
  </si>
  <si>
    <t xml:space="preserve">    一般公共预算</t>
  </si>
  <si>
    <t>二、外交支出</t>
  </si>
  <si>
    <t xml:space="preserve">    政府性基金预算</t>
  </si>
  <si>
    <t>三、国防支出</t>
  </si>
  <si>
    <t>二、上级补助收入</t>
  </si>
  <si>
    <t>四、公共安全支出</t>
  </si>
  <si>
    <t>三、事业收入</t>
  </si>
  <si>
    <t>五、教育支出</t>
  </si>
  <si>
    <t>四、经营收入</t>
  </si>
  <si>
    <t>六、科学技术支出</t>
  </si>
  <si>
    <t>五、附属单位上缴收入</t>
  </si>
  <si>
    <t>七、文化体育与传媒支出</t>
  </si>
  <si>
    <t>六、其他收入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</si>
  <si>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</si>
  <si>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</si>
  <si>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</si>
  <si>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</si>
  <si>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</si>
  <si>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</si>
  <si>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</si>
  <si>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</si>
  <si>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</si>
  <si>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</si>
  <si>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</si>
  <si>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</si>
  <si>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</si>
  <si>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</si>
  <si>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</si>
  <si>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</si>
  <si>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</si>
  <si>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</si>
  <si>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七、用事业基金弥补收支差额</t>
  </si>
  <si>
    <t>二十三、结余分配</t>
  </si>
  <si>
    <t>八、年初结转和结余</t>
  </si>
  <si>
    <t xml:space="preserve">        交纳所得税</t>
  </si>
  <si>
    <t xml:space="preserve">      基本支出结转</t>
  </si>
  <si>
    <t xml:space="preserve">        提取职工福利基金</t>
  </si>
  <si>
    <t xml:space="preserve">      项目支出结转和结余</t>
  </si>
  <si>
    <t xml:space="preserve">        转入事业基金</t>
  </si>
  <si>
    <t xml:space="preserve">      经营结余</t>
  </si>
  <si>
    <t xml:space="preserve">        其他</t>
  </si>
  <si>
    <t>二十四、年末结转和结余</t>
  </si>
  <si>
    <t xml:space="preserve">        基本支出结转</t>
  </si>
  <si>
    <t xml:space="preserve">        项目支出结转和结余</t>
  </si>
  <si>
    <t xml:space="preserve">        经营结余</t>
  </si>
  <si>
    <t>收  入  总  计</t>
  </si>
  <si>
    <t>支  出  总  计</t>
  </si>
  <si>
    <t>2016年度部门收入决算总表(分单位)</t>
  </si>
  <si>
    <t>公开02-1表</t>
  </si>
  <si>
    <t>单位名称</t>
  </si>
  <si>
    <t>总计</t>
  </si>
  <si>
    <t>上年结转</t>
  </si>
  <si>
    <t>财政拨款</t>
  </si>
  <si>
    <t>事业收入</t>
  </si>
  <si>
    <t>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</si>
  <si>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</si>
  <si>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</si>
  <si>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</si>
  <si>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</si>
  <si>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</si>
  <si>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</t>
  </si>
  <si>
    <t>政府性基金预算</t>
  </si>
  <si>
    <t>栏  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</si>
  <si>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</si>
  <si>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</si>
  <si>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</si>
  <si>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</si>
  <si>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</si>
  <si>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</si>
  <si>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</si>
  <si>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</si>
  <si>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</si>
  <si>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</si>
  <si>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</si>
  <si>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合  计</t>
  </si>
  <si>
    <t>温州市国土资源局(本级）</t>
  </si>
  <si>
    <t>温州市国土资源局鹿城分局</t>
  </si>
  <si>
    <t>温州市国土资源局龙湾分局</t>
  </si>
  <si>
    <t>温州市国土资源局瓯海分局</t>
  </si>
  <si>
    <t>温州市国土资源局经济技术开发区分局</t>
  </si>
  <si>
    <t>温州市国土资源监察支队</t>
  </si>
  <si>
    <t>温州市土地储备中心</t>
  </si>
  <si>
    <t>温州市地质环境监测站</t>
  </si>
  <si>
    <t>温州市国土资源信息中心</t>
  </si>
  <si>
    <t>温州市土地勘测规划所</t>
  </si>
  <si>
    <t>温州市征地事务处</t>
  </si>
  <si>
    <t>温州市不动产登记服务中心</t>
  </si>
  <si>
    <t>2016年度部门收入决算总表(分科目）</t>
  </si>
  <si>
    <t>公开02_2表</t>
  </si>
  <si>
    <t>科目编码</t>
  </si>
  <si>
    <t>科目名称</t>
  </si>
  <si>
    <t>总   计</t>
  </si>
  <si>
    <t>类</t>
  </si>
  <si>
    <t>款</t>
  </si>
  <si>
    <t>项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</si>
  <si>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</si>
  <si>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</si>
  <si>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</si>
  <si>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</si>
  <si>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</si>
  <si>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</si>
  <si>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</si>
  <si>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</si>
  <si>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212</t>
  </si>
  <si>
    <t>城乡社区支出</t>
  </si>
  <si>
    <t>21208</t>
  </si>
  <si>
    <t>国有土地使用权出让收入及对应专项债务收入安排的支出</t>
  </si>
  <si>
    <t>2120802</t>
  </si>
  <si>
    <t xml:space="preserve">  土地开发支出</t>
  </si>
  <si>
    <t>2120806</t>
  </si>
  <si>
    <t xml:space="preserve">  土地出让业务支出</t>
  </si>
  <si>
    <t>2120899</t>
  </si>
  <si>
    <t xml:space="preserve">  其他国有土地使用权出让收入安排的支出</t>
  </si>
  <si>
    <t>21210</t>
  </si>
  <si>
    <t>国有土地收益基金及对应专项债务收入安排的支出</t>
  </si>
  <si>
    <t>2121002</t>
  </si>
  <si>
    <t>220</t>
  </si>
  <si>
    <t>国土海洋气象等支出</t>
  </si>
  <si>
    <t>22001</t>
  </si>
  <si>
    <t>国土资源事务</t>
  </si>
  <si>
    <t>2200101</t>
  </si>
  <si>
    <t xml:space="preserve">  行政运行</t>
  </si>
  <si>
    <t>2200102</t>
  </si>
  <si>
    <t xml:space="preserve">  一般行政管理事务</t>
  </si>
  <si>
    <t>2200104</t>
  </si>
  <si>
    <t xml:space="preserve">  国土资源规划及管理</t>
  </si>
  <si>
    <t>2200105</t>
  </si>
  <si>
    <t xml:space="preserve">  土地资源调查</t>
  </si>
  <si>
    <t>2200106</t>
  </si>
  <si>
    <t xml:space="preserve">  土地资源利用与保护</t>
  </si>
  <si>
    <t>2200111</t>
  </si>
  <si>
    <t xml:space="preserve">  地质灾害防治</t>
  </si>
  <si>
    <t>2200113</t>
  </si>
  <si>
    <t xml:space="preserve">  地质及矿产资源调查</t>
  </si>
  <si>
    <t>2200114</t>
  </si>
  <si>
    <t xml:space="preserve">  地质矿产资源利用与保护</t>
  </si>
  <si>
    <t>2200150</t>
  </si>
  <si>
    <t xml:space="preserve">  事业运行</t>
  </si>
  <si>
    <t>2200199</t>
  </si>
  <si>
    <t xml:space="preserve">  其他国土资源事务支出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</si>
  <si>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</si>
  <si>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</si>
  <si>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</si>
  <si>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</si>
  <si>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</si>
  <si>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</si>
  <si>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</si>
  <si>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</si>
  <si>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229</t>
  </si>
  <si>
    <t>其他支出</t>
  </si>
  <si>
    <t>22904</t>
  </si>
  <si>
    <t>其他政府性基金及对应专项债务收入安排的支出</t>
  </si>
  <si>
    <t>2290400</t>
  </si>
  <si>
    <t xml:space="preserve">  其他政府性基金及对应专项债务收入安排的支出</t>
  </si>
  <si>
    <t>2016年度部门支出决算总表(分单位)</t>
  </si>
  <si>
    <t>公开03_1表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</si>
  <si>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</si>
  <si>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</si>
  <si>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</si>
  <si>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</si>
  <si>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</si>
  <si>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</si>
  <si>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</si>
  <si>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2016年度部门支出决算总表(分科目)</t>
  </si>
  <si>
    <t>公开03_2表</t>
  </si>
  <si>
    <t>2016年度部门财政拨款收入支出决算总表</t>
  </si>
  <si>
    <t>公开04表</t>
  </si>
  <si>
    <t>行次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</si>
  <si>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</si>
  <si>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</si>
  <si>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</si>
  <si>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</si>
  <si>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</si>
  <si>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</si>
  <si>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</si>
  <si>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 xml:space="preserve">     本年收入合计</t>
  </si>
  <si>
    <t>年初财政拨款结转和结余</t>
  </si>
  <si>
    <t>年末财政拨款结转和结余</t>
  </si>
  <si>
    <t xml:space="preserve"> 总计</t>
  </si>
  <si>
    <t>2016年度部门一般公共预算支出决算表</t>
  </si>
  <si>
    <t>公开05表</t>
  </si>
  <si>
    <t>备注</t>
  </si>
  <si>
    <t>2016年度部门一般公共预算基本支出决算表</t>
  </si>
  <si>
    <t>公开06表</t>
  </si>
  <si>
    <t>人员经费</t>
  </si>
  <si>
    <t>公用经费</t>
  </si>
  <si>
    <t>金额</t>
  </si>
  <si>
    <t>301</t>
  </si>
  <si>
    <t>工资福利支出</t>
  </si>
  <si>
    <t>302</t>
  </si>
  <si>
    <t>商品和服务支出</t>
  </si>
  <si>
    <t>30101</t>
  </si>
  <si>
    <t>基本工资</t>
  </si>
  <si>
    <t>30201</t>
  </si>
  <si>
    <t>办公费</t>
  </si>
  <si>
    <t>30102</t>
  </si>
  <si>
    <t>津贴补贴</t>
  </si>
  <si>
    <t>30202</t>
  </si>
  <si>
    <t>印刷费</t>
  </si>
  <si>
    <t>30103</t>
  </si>
  <si>
    <t>奖金</t>
  </si>
  <si>
    <t>30203</t>
  </si>
  <si>
    <t>咨询费</t>
  </si>
  <si>
    <t>30104</t>
  </si>
  <si>
    <t>其他社会保障缴费</t>
  </si>
  <si>
    <t>30204</t>
  </si>
  <si>
    <t>手续费</t>
  </si>
  <si>
    <t>30106</t>
  </si>
  <si>
    <t>伙食补助费</t>
  </si>
  <si>
    <t>30205</t>
  </si>
  <si>
    <t>水费</t>
  </si>
  <si>
    <t>30107</t>
  </si>
  <si>
    <t>绩效工资</t>
  </si>
  <si>
    <t>30206</t>
  </si>
  <si>
    <t>电费</t>
  </si>
  <si>
    <t>30108</t>
  </si>
  <si>
    <t>机关事业单位基本养老保险缴费</t>
  </si>
  <si>
    <t>30207</t>
  </si>
  <si>
    <t>邮电费</t>
  </si>
  <si>
    <t>30109</t>
  </si>
  <si>
    <t>职业年金缴费</t>
  </si>
  <si>
    <t>30208</t>
  </si>
  <si>
    <t>取暖费</t>
  </si>
  <si>
    <t>30199</t>
  </si>
  <si>
    <t>其他工资福利支出</t>
  </si>
  <si>
    <t>30209</t>
  </si>
  <si>
    <t>物业管理费</t>
  </si>
  <si>
    <t>303</t>
  </si>
  <si>
    <t>对个人和家庭的补助</t>
  </si>
  <si>
    <t>30211</t>
  </si>
  <si>
    <t>差旅费</t>
  </si>
  <si>
    <t>30301</t>
  </si>
  <si>
    <t>离休费</t>
  </si>
  <si>
    <t>30212</t>
  </si>
  <si>
    <t>因公出国（境）费用</t>
  </si>
  <si>
    <t>30302</t>
  </si>
  <si>
    <t>退休费</t>
  </si>
  <si>
    <t>30213</t>
  </si>
  <si>
    <t>维修(护)费</t>
  </si>
  <si>
    <t>30303</t>
  </si>
  <si>
    <t>退职（役）费</t>
  </si>
  <si>
    <t>30214</t>
  </si>
  <si>
    <t>租赁费</t>
  </si>
  <si>
    <t>30304</t>
  </si>
  <si>
    <t>抚恤金</t>
  </si>
  <si>
    <t>30215</t>
  </si>
  <si>
    <t>会议费</t>
  </si>
  <si>
    <t>30305</t>
  </si>
  <si>
    <t>生活补助</t>
  </si>
  <si>
    <t>30216</t>
  </si>
  <si>
    <t>培训费</t>
  </si>
  <si>
    <t>30306</t>
  </si>
  <si>
    <t>救济费</t>
  </si>
  <si>
    <t>30217</t>
  </si>
  <si>
    <t>公务接待费</t>
  </si>
  <si>
    <t>30307</t>
  </si>
  <si>
    <t>医疗费</t>
  </si>
  <si>
    <t>30218</t>
  </si>
  <si>
    <t>专用材料费</t>
  </si>
  <si>
    <t>30308</t>
  </si>
  <si>
    <t>助学金</t>
  </si>
  <si>
    <t>30224</t>
  </si>
  <si>
    <t>被装购置费</t>
  </si>
  <si>
    <t>30309</t>
  </si>
  <si>
    <t>奖励金</t>
  </si>
  <si>
    <t>30225</t>
  </si>
  <si>
    <t>专用燃料费</t>
  </si>
  <si>
    <t>30310</t>
  </si>
  <si>
    <t>生产补贴</t>
  </si>
  <si>
    <t>30226</t>
  </si>
  <si>
    <t>劳务费</t>
  </si>
  <si>
    <t>30311</t>
  </si>
  <si>
    <t>住房公积金</t>
  </si>
  <si>
    <t>30227</t>
  </si>
  <si>
    <t>委托业务费</t>
  </si>
  <si>
    <t>30312</t>
  </si>
  <si>
    <t>提租补贴</t>
  </si>
  <si>
    <t>30228</t>
  </si>
  <si>
    <t>工会经费</t>
  </si>
  <si>
    <t>30313</t>
  </si>
  <si>
    <t>购房补贴</t>
  </si>
  <si>
    <t>30229</t>
  </si>
  <si>
    <t>福利费</t>
  </si>
  <si>
    <t>30314</t>
  </si>
  <si>
    <t>采暖补贴</t>
  </si>
  <si>
    <t>30231</t>
  </si>
  <si>
    <t>公务用车运行维护费</t>
  </si>
  <si>
    <t>30315</t>
  </si>
  <si>
    <t>物业服务补贴</t>
  </si>
  <si>
    <t>30239</t>
  </si>
  <si>
    <t>其他交通费用</t>
  </si>
  <si>
    <t>30399</t>
  </si>
  <si>
    <t>其他对个人和家庭的补助支出</t>
  </si>
  <si>
    <t>30240</t>
  </si>
  <si>
    <t>税金及附加费用</t>
  </si>
  <si>
    <t>30299</t>
  </si>
  <si>
    <t>其他商品和服务支出</t>
  </si>
  <si>
    <t>304</t>
  </si>
  <si>
    <t>对事业单位的补贴</t>
  </si>
  <si>
    <t>30401</t>
  </si>
  <si>
    <t>企业政策性补贴</t>
  </si>
  <si>
    <t>30402</t>
  </si>
  <si>
    <t>事业单位补贴</t>
  </si>
  <si>
    <t>30403</t>
  </si>
  <si>
    <t>财政贴息</t>
  </si>
  <si>
    <t>30499</t>
  </si>
  <si>
    <t>其他对企事业单位的补贴</t>
  </si>
  <si>
    <t>310</t>
  </si>
  <si>
    <t>其他资本性支出</t>
  </si>
  <si>
    <t>31001</t>
  </si>
  <si>
    <t>房屋建筑物购建</t>
  </si>
  <si>
    <t>31002</t>
  </si>
  <si>
    <t>办公设备购置</t>
  </si>
  <si>
    <t>31003</t>
  </si>
  <si>
    <t>专用设备购置</t>
  </si>
  <si>
    <t>31005</t>
  </si>
  <si>
    <t>基础设施建设</t>
  </si>
  <si>
    <t>31006</t>
  </si>
  <si>
    <t>大型修缮</t>
  </si>
  <si>
    <t>31007</t>
  </si>
  <si>
    <t>信息网络及软件购置更新</t>
  </si>
  <si>
    <t>31008</t>
  </si>
  <si>
    <t>物资储备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</si>
  <si>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</si>
  <si>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</si>
  <si>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</si>
  <si>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</si>
  <si>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</si>
  <si>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</si>
  <si>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</si>
  <si>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</si>
  <si>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</si>
  <si>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公务用车购置</t>
  </si>
  <si>
    <t>31019</t>
  </si>
  <si>
    <t>其他交通工具购置</t>
  </si>
  <si>
    <t>31099</t>
  </si>
  <si>
    <t>399</t>
  </si>
  <si>
    <t>39906</t>
  </si>
  <si>
    <t>赠与</t>
  </si>
  <si>
    <t>2016年度部门政府性基金收入支出决算表</t>
  </si>
  <si>
    <t>公开07表</t>
  </si>
  <si>
    <t>年初结余和结转</t>
  </si>
  <si>
    <t>本年收入</t>
  </si>
  <si>
    <t>本年支出</t>
  </si>
  <si>
    <t>年末结余结转</t>
  </si>
  <si>
    <t>小 计</t>
  </si>
  <si>
    <t>2016年度部门“三公”经费决算表</t>
  </si>
  <si>
    <t>公开08表</t>
  </si>
  <si>
    <t>项    目</t>
  </si>
  <si>
    <t>预算数</t>
  </si>
  <si>
    <t>合         计</t>
  </si>
  <si>
    <t xml:space="preserve">  1．因公出国（境）费</t>
  </si>
  <si>
    <t xml:space="preserve">  2．公务接待费</t>
  </si>
  <si>
    <t xml:space="preserve">  3．公务用车购置及运行费</t>
  </si>
  <si>
    <t>其中：公务用车购置费</t>
  </si>
  <si>
    <t xml:space="preserve">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</si>
</sst>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</numFmts>
  <fonts count="46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33" borderId="9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33" borderId="31" xfId="0" applyFont="1" applyFill="1" applyBorder="1" applyAlignment="1">
      <alignment horizontal="left" vertical="center" shrinkToFit="1"/>
    </xf>
    <xf numFmtId="4" fontId="4" fillId="0" borderId="32" xfId="0" applyNumberFormat="1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wrapText="1" shrinkToFit="1"/>
    </xf>
    <xf numFmtId="0" fontId="4" fillId="0" borderId="12" xfId="0" applyFont="1" applyBorder="1" applyAlignment="1">
      <alignment horizontal="right" vertical="center" wrapText="1" shrinkToFit="1"/>
    </xf>
    <xf numFmtId="4" fontId="4" fillId="0" borderId="32" xfId="0" applyNumberFormat="1" applyFont="1" applyBorder="1" applyAlignment="1">
      <alignment horizontal="right" vertical="center" wrapText="1" shrinkToFit="1"/>
    </xf>
    <xf numFmtId="0" fontId="4" fillId="0" borderId="32" xfId="0" applyFont="1" applyBorder="1" applyAlignment="1">
      <alignment horizontal="right" vertical="center" wrapText="1" shrinkToFit="1"/>
    </xf>
    <xf numFmtId="0" fontId="4" fillId="33" borderId="11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6">
      <selection activeCell="C35" sqref="C35"/>
    </sheetView>
  </sheetViews>
  <sheetFormatPr defaultColWidth="9.140625" defaultRowHeight="12.75"/>
  <cols>
    <col min="1" max="1" width="36.28125" style="0" customWidth="1"/>
    <col min="2" max="2" width="32.140625" style="0" customWidth="1"/>
    <col min="3" max="3" width="31.140625" style="0" customWidth="1"/>
    <col min="4" max="4" width="32.140625" style="0" customWidth="1"/>
    <col min="5" max="5" width="9.7109375" style="0" bestFit="1" customWidth="1"/>
  </cols>
  <sheetData>
    <row r="1" ht="27">
      <c r="B1" s="11" t="s">
        <v>0</v>
      </c>
    </row>
    <row r="2" ht="12.75">
      <c r="D2" s="27" t="s">
        <v>1</v>
      </c>
    </row>
    <row r="3" spans="1:4" ht="13.5">
      <c r="A3" s="12" t="s">
        <v>2</v>
      </c>
      <c r="D3" s="27" t="s">
        <v>3</v>
      </c>
    </row>
    <row r="4" spans="1:4" ht="15" customHeight="1">
      <c r="A4" s="55" t="s">
        <v>4</v>
      </c>
      <c r="B4" s="15" t="s">
        <v>5</v>
      </c>
      <c r="C4" s="15" t="s">
        <v>6</v>
      </c>
      <c r="D4" s="15" t="s">
        <v>5</v>
      </c>
    </row>
    <row r="5" spans="1:4" ht="15" customHeight="1">
      <c r="A5" s="67" t="s">
        <v>7</v>
      </c>
      <c r="B5" s="19" t="s">
        <v>8</v>
      </c>
      <c r="C5" s="19" t="s">
        <v>9</v>
      </c>
      <c r="D5" s="19" t="s">
        <v>8</v>
      </c>
    </row>
    <row r="6" spans="1:4" ht="15" customHeight="1">
      <c r="A6" s="90" t="s">
        <v>10</v>
      </c>
      <c r="B6" s="22">
        <v>13017.61</v>
      </c>
      <c r="C6" s="45" t="s">
        <v>11</v>
      </c>
      <c r="D6" s="26" t="s">
        <v>5</v>
      </c>
    </row>
    <row r="7" spans="1:4" ht="15" customHeight="1">
      <c r="A7" s="90" t="s">
        <v>12</v>
      </c>
      <c r="B7" s="22">
        <v>9785.56</v>
      </c>
      <c r="C7" s="45" t="s">
        <v>13</v>
      </c>
      <c r="D7" s="26" t="s">
        <v>5</v>
      </c>
    </row>
    <row r="8" spans="1:4" ht="15" customHeight="1">
      <c r="A8" s="90" t="s">
        <v>14</v>
      </c>
      <c r="B8" s="22">
        <v>3232.05</v>
      </c>
      <c r="C8" s="45" t="s">
        <v>15</v>
      </c>
      <c r="D8" s="26" t="s">
        <v>5</v>
      </c>
    </row>
    <row r="9" spans="1:4" ht="15" customHeight="1">
      <c r="A9" s="90" t="s">
        <v>16</v>
      </c>
      <c r="B9" s="26" t="s">
        <v>5</v>
      </c>
      <c r="C9" s="45" t="s">
        <v>17</v>
      </c>
      <c r="D9" s="26" t="s">
        <v>5</v>
      </c>
    </row>
    <row r="10" spans="1:4" ht="15" customHeight="1">
      <c r="A10" s="90" t="s">
        <v>18</v>
      </c>
      <c r="B10" s="22">
        <v>419.63</v>
      </c>
      <c r="C10" s="45" t="s">
        <v>19</v>
      </c>
      <c r="D10" s="26" t="s">
        <v>5</v>
      </c>
    </row>
    <row r="11" spans="1:4" ht="15" customHeight="1">
      <c r="A11" s="90" t="s">
        <v>20</v>
      </c>
      <c r="B11" s="26" t="s">
        <v>5</v>
      </c>
      <c r="C11" s="45" t="s">
        <v>21</v>
      </c>
      <c r="D11" s="26" t="s">
        <v>5</v>
      </c>
    </row>
    <row r="12" spans="1:4" ht="15" customHeight="1">
      <c r="A12" s="90" t="s">
        <v>22</v>
      </c>
      <c r="B12" s="26" t="s">
        <v>5</v>
      </c>
      <c r="C12" s="45" t="s">
        <v>23</v>
      </c>
      <c r="D12" s="26" t="s">
        <v>5</v>
      </c>
    </row>
    <row r="13" spans="1:4" ht="15" customHeight="1">
      <c r="A13" s="90" t="s">
        <v>24</v>
      </c>
      <c r="B13" s="22">
        <v>13.1</v>
      </c>
      <c r="C13" s="45" t="s">
        <v>25</v>
      </c>
      <c r="D13" s="26" t="s">
        <v>5</v>
      </c>
    </row>
    <row r="14" spans="1:4" ht="15" customHeight="1">
      <c r="A14" s="90" t="s">
        <v>5</v>
      </c>
      <c r="B14" s="26" t="s">
        <v>5</v>
      </c>
      <c r="C14" s="45" t="s">
        <v>26</v>
      </c>
      <c r="D14" s="22">
        <v>308.57</v>
      </c>
    </row>
    <row r="15" spans="1:4" ht="15" customHeight="1">
      <c r="A15" s="90" t="s">
        <v>5</v>
      </c>
      <c r="B15" s="26" t="s">
        <v>5</v>
      </c>
      <c r="C15" s="45" t="s">
        <v>27</v>
      </c>
      <c r="D15" s="26" t="s">
        <v>5</v>
      </c>
    </row>
    <row r="16" spans="1:4" ht="15" customHeight="1">
      <c r="A16" s="90" t="s">
        <v>5</v>
      </c>
      <c r="B16" s="26" t="s">
        <v>5</v>
      </c>
      <c r="C16" s="45" t="s">
        <v>28</v>
      </c>
      <c r="D16" s="22">
        <v>1954.33</v>
      </c>
    </row>
    <row r="17" spans="1:4" ht="15" customHeight="1">
      <c r="A17" s="90" t="s">
        <v>5</v>
      </c>
      <c r="B17" s="26" t="s">
        <v>5</v>
      </c>
      <c r="C17" s="45" t="s">
        <v>29</v>
      </c>
      <c r="D17" s="26" t="s">
        <v>5</v>
      </c>
    </row>
    <row r="18" spans="1:4" ht="15" customHeight="1">
      <c r="A18" s="67" t="s">
        <v>5</v>
      </c>
      <c r="B18" s="26" t="s">
        <v>5</v>
      </c>
      <c r="C18" s="45" t="s">
        <v>30</v>
      </c>
      <c r="D18" s="26" t="s">
        <v>5</v>
      </c>
    </row>
    <row r="19" spans="1:4" ht="15" customHeight="1">
      <c r="A19" s="90" t="s">
        <v>5</v>
      </c>
      <c r="B19" s="26" t="s">
        <v>5</v>
      </c>
      <c r="C19" s="45" t="s">
        <v>31</v>
      </c>
      <c r="D19" s="26" t="s">
        <v>5</v>
      </c>
    </row>
    <row r="20" spans="1:4" ht="15" customHeight="1">
      <c r="A20" s="90" t="s">
        <v>5</v>
      </c>
      <c r="B20" s="26" t="s">
        <v>5</v>
      </c>
      <c r="C20" s="45" t="s">
        <v>32</v>
      </c>
      <c r="D20" s="26" t="s">
        <v>5</v>
      </c>
    </row>
    <row r="21" spans="1:4" ht="15" customHeight="1">
      <c r="A21" s="90" t="s">
        <v>5</v>
      </c>
      <c r="B21" s="26" t="s">
        <v>5</v>
      </c>
      <c r="C21" s="45" t="s">
        <v>33</v>
      </c>
      <c r="D21" s="26" t="s">
        <v>5</v>
      </c>
    </row>
    <row r="22" spans="1:4" ht="15" customHeight="1">
      <c r="A22" s="90" t="s">
        <v>5</v>
      </c>
      <c r="B22" s="26" t="s">
        <v>5</v>
      </c>
      <c r="C22" s="45" t="s">
        <v>34</v>
      </c>
      <c r="D22" s="26" t="s">
        <v>5</v>
      </c>
    </row>
    <row r="23" spans="1:4" ht="15" customHeight="1">
      <c r="A23" s="90" t="s">
        <v>5</v>
      </c>
      <c r="B23" s="26" t="s">
        <v>5</v>
      </c>
      <c r="C23" s="45" t="s">
        <v>35</v>
      </c>
      <c r="D23" s="21">
        <v>9960.23</v>
      </c>
    </row>
    <row r="24" spans="1:4" ht="15" customHeight="1">
      <c r="A24" s="90" t="s">
        <v>5</v>
      </c>
      <c r="B24" s="26" t="s">
        <v>5</v>
      </c>
      <c r="C24" s="72" t="s">
        <v>36</v>
      </c>
      <c r="D24" s="22">
        <v>423.24</v>
      </c>
    </row>
    <row r="25" spans="1:4" ht="15" customHeight="1">
      <c r="A25" s="90" t="s">
        <v>5</v>
      </c>
      <c r="B25" s="26" t="s">
        <v>5</v>
      </c>
      <c r="C25" s="72" t="s">
        <v>37</v>
      </c>
      <c r="D25" s="26" t="s">
        <v>5</v>
      </c>
    </row>
    <row r="26" spans="1:4" ht="15" customHeight="1">
      <c r="A26" s="67" t="s">
        <v>5</v>
      </c>
      <c r="B26" s="26" t="s">
        <v>5</v>
      </c>
      <c r="C26" s="45" t="s">
        <v>38</v>
      </c>
      <c r="D26" s="22">
        <v>1243.93</v>
      </c>
    </row>
    <row r="27" spans="1:4" ht="15" customHeight="1">
      <c r="A27" s="67" t="s">
        <v>5</v>
      </c>
      <c r="B27" s="26" t="s">
        <v>5</v>
      </c>
      <c r="C27" s="45" t="s">
        <v>39</v>
      </c>
      <c r="D27" s="26" t="s">
        <v>5</v>
      </c>
    </row>
    <row r="28" spans="1:4" ht="15" customHeight="1">
      <c r="A28" s="67" t="s">
        <v>5</v>
      </c>
      <c r="B28" s="26" t="s">
        <v>5</v>
      </c>
      <c r="C28" s="45" t="s">
        <v>40</v>
      </c>
      <c r="D28" s="26" t="s">
        <v>5</v>
      </c>
    </row>
    <row r="29" spans="1:4" ht="15" customHeight="1">
      <c r="A29" s="67" t="s">
        <v>41</v>
      </c>
      <c r="B29" s="22">
        <v>13450.34</v>
      </c>
      <c r="C29" s="18" t="s">
        <v>42</v>
      </c>
      <c r="D29" s="21">
        <v>13890.3</v>
      </c>
    </row>
    <row r="30" spans="1:4" ht="15" customHeight="1">
      <c r="A30" s="67" t="s">
        <v>5</v>
      </c>
      <c r="B30" s="26" t="s">
        <v>5</v>
      </c>
      <c r="C30" s="45" t="s">
        <v>5</v>
      </c>
      <c r="D30" s="26" t="s">
        <v>5</v>
      </c>
    </row>
    <row r="31" spans="1:4" ht="15" customHeight="1">
      <c r="A31" s="90" t="s">
        <v>43</v>
      </c>
      <c r="B31" s="21">
        <v>52.63</v>
      </c>
      <c r="C31" s="45" t="s">
        <v>44</v>
      </c>
      <c r="D31" s="26" t="s">
        <v>5</v>
      </c>
    </row>
    <row r="32" spans="1:4" ht="15" customHeight="1">
      <c r="A32" s="90" t="s">
        <v>45</v>
      </c>
      <c r="B32" s="22">
        <v>2975.94</v>
      </c>
      <c r="C32" s="45" t="s">
        <v>46</v>
      </c>
      <c r="D32" s="26" t="s">
        <v>5</v>
      </c>
    </row>
    <row r="33" spans="1:4" ht="15" customHeight="1">
      <c r="A33" s="90" t="s">
        <v>47</v>
      </c>
      <c r="B33" s="22">
        <v>518.07</v>
      </c>
      <c r="C33" s="45" t="s">
        <v>48</v>
      </c>
      <c r="D33" s="26" t="s">
        <v>5</v>
      </c>
    </row>
    <row r="34" spans="1:4" ht="15" customHeight="1">
      <c r="A34" s="90" t="s">
        <v>49</v>
      </c>
      <c r="B34" s="22">
        <v>2457.87</v>
      </c>
      <c r="C34" s="45" t="s">
        <v>50</v>
      </c>
      <c r="D34" s="26" t="s">
        <v>5</v>
      </c>
    </row>
    <row r="35" spans="1:4" ht="15" customHeight="1">
      <c r="A35" s="90" t="s">
        <v>51</v>
      </c>
      <c r="B35" s="26" t="s">
        <v>5</v>
      </c>
      <c r="C35" s="45" t="s">
        <v>52</v>
      </c>
      <c r="D35" s="26" t="s">
        <v>5</v>
      </c>
    </row>
    <row r="36" spans="1:4" ht="15" customHeight="1">
      <c r="A36" s="67" t="s">
        <v>5</v>
      </c>
      <c r="B36" s="26" t="s">
        <v>5</v>
      </c>
      <c r="C36" s="45" t="s">
        <v>53</v>
      </c>
      <c r="D36" s="22">
        <v>2588.61</v>
      </c>
    </row>
    <row r="37" spans="1:4" ht="15" customHeight="1">
      <c r="A37" s="67" t="s">
        <v>5</v>
      </c>
      <c r="B37" s="26" t="s">
        <v>5</v>
      </c>
      <c r="C37" s="45" t="s">
        <v>54</v>
      </c>
      <c r="D37" s="22">
        <v>137.31</v>
      </c>
    </row>
    <row r="38" spans="1:4" ht="15" customHeight="1">
      <c r="A38" s="67" t="s">
        <v>5</v>
      </c>
      <c r="B38" s="26" t="s">
        <v>5</v>
      </c>
      <c r="C38" s="45" t="s">
        <v>55</v>
      </c>
      <c r="D38" s="22">
        <v>2451.3</v>
      </c>
    </row>
    <row r="39" spans="1:4" ht="15" customHeight="1">
      <c r="A39" s="67" t="s">
        <v>5</v>
      </c>
      <c r="B39" s="26" t="s">
        <v>5</v>
      </c>
      <c r="C39" s="45" t="s">
        <v>56</v>
      </c>
      <c r="D39" s="26" t="s">
        <v>5</v>
      </c>
    </row>
    <row r="40" spans="1:4" ht="15" customHeight="1">
      <c r="A40" s="67" t="s">
        <v>5</v>
      </c>
      <c r="B40" s="26" t="s">
        <v>5</v>
      </c>
      <c r="C40" s="45" t="s">
        <v>5</v>
      </c>
      <c r="D40" s="26" t="s">
        <v>5</v>
      </c>
    </row>
    <row r="41" spans="1:4" ht="15" customHeight="1">
      <c r="A41" s="67" t="s">
        <v>57</v>
      </c>
      <c r="B41" s="22">
        <v>16478.91</v>
      </c>
      <c r="C41" s="18" t="s">
        <v>58</v>
      </c>
      <c r="D41" s="22">
        <v>16478.91</v>
      </c>
    </row>
  </sheetData>
  <sheetProtection/>
  <mergeCells count="4">
    <mergeCell ref="A4:B4"/>
    <mergeCell ref="C4:D4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0" sqref="C10"/>
    </sheetView>
  </sheetViews>
  <sheetFormatPr defaultColWidth="9.140625" defaultRowHeight="12.75"/>
  <cols>
    <col min="1" max="1" width="52.421875" style="1" customWidth="1"/>
    <col min="2" max="2" width="32.28125" style="1" customWidth="1"/>
    <col min="3" max="3" width="41.00390625" style="1" customWidth="1"/>
    <col min="4" max="4" width="9.7109375" style="1" bestFit="1" customWidth="1"/>
    <col min="5" max="16384" width="9.140625" style="1" customWidth="1"/>
  </cols>
  <sheetData>
    <row r="1" spans="1:3" ht="39" customHeight="1">
      <c r="A1" s="2" t="s">
        <v>358</v>
      </c>
      <c r="B1" s="2"/>
      <c r="C1" s="2"/>
    </row>
    <row r="2" ht="16.5" customHeight="1">
      <c r="C2" s="3" t="s">
        <v>359</v>
      </c>
    </row>
    <row r="3" spans="1:3" ht="15" customHeight="1">
      <c r="A3" s="4" t="s">
        <v>2</v>
      </c>
      <c r="C3" s="3" t="s">
        <v>3</v>
      </c>
    </row>
    <row r="4" spans="1:3" ht="24.75" customHeight="1">
      <c r="A4" s="5" t="s">
        <v>360</v>
      </c>
      <c r="B4" s="6" t="s">
        <v>361</v>
      </c>
      <c r="C4" s="6" t="s">
        <v>8</v>
      </c>
    </row>
    <row r="5" spans="1:3" ht="24" customHeight="1">
      <c r="A5" s="7" t="s">
        <v>362</v>
      </c>
      <c r="B5" s="8">
        <v>104.34</v>
      </c>
      <c r="C5" s="8">
        <v>51.78</v>
      </c>
    </row>
    <row r="6" spans="1:3" ht="24" customHeight="1">
      <c r="A6" s="9" t="s">
        <v>363</v>
      </c>
      <c r="B6" s="8">
        <v>3.3</v>
      </c>
      <c r="C6" s="10">
        <v>0</v>
      </c>
    </row>
    <row r="7" spans="1:3" ht="24.75" customHeight="1">
      <c r="A7" s="9" t="s">
        <v>364</v>
      </c>
      <c r="B7" s="8">
        <v>29.64</v>
      </c>
      <c r="C7" s="8">
        <v>4.77</v>
      </c>
    </row>
    <row r="8" spans="1:3" ht="24.75" customHeight="1">
      <c r="A8" s="9" t="s">
        <v>365</v>
      </c>
      <c r="B8" s="8">
        <v>71.4</v>
      </c>
      <c r="C8" s="8">
        <v>47.34</v>
      </c>
    </row>
    <row r="9" spans="1:3" ht="21.75" customHeight="1">
      <c r="A9" s="9" t="s">
        <v>366</v>
      </c>
      <c r="B9" s="10">
        <v>0</v>
      </c>
      <c r="C9" s="10">
        <v>0</v>
      </c>
    </row>
    <row r="10" spans="1:3" ht="27" customHeight="1">
      <c r="A10" s="9" t="s">
        <v>367</v>
      </c>
      <c r="B10" s="8">
        <v>71.4</v>
      </c>
      <c r="C10" s="8">
        <v>47.34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21" sqref="A21:IV21"/>
    </sheetView>
  </sheetViews>
  <sheetFormatPr defaultColWidth="9.140625" defaultRowHeight="12.75"/>
  <cols>
    <col min="1" max="1" width="37.421875" style="0" customWidth="1"/>
    <col min="2" max="12" width="17.140625" style="0" customWidth="1"/>
  </cols>
  <sheetData>
    <row r="1" ht="27">
      <c r="F1" s="11" t="s">
        <v>59</v>
      </c>
    </row>
    <row r="2" ht="12.75">
      <c r="L2" s="27" t="s">
        <v>60</v>
      </c>
    </row>
    <row r="3" spans="1:12" ht="13.5">
      <c r="A3" s="12" t="s">
        <v>2</v>
      </c>
      <c r="L3" s="27" t="s">
        <v>3</v>
      </c>
    </row>
    <row r="4" spans="1:12" ht="26.25" customHeight="1">
      <c r="A4" s="55" t="s">
        <v>61</v>
      </c>
      <c r="B4" s="79" t="s">
        <v>62</v>
      </c>
      <c r="C4" s="79" t="s">
        <v>63</v>
      </c>
      <c r="D4" s="79" t="s">
        <v>64</v>
      </c>
      <c r="E4" s="79" t="s">
        <v>5</v>
      </c>
      <c r="F4" s="79" t="s">
        <v>5</v>
      </c>
      <c r="G4" s="79" t="s">
        <v>65</v>
      </c>
      <c r="H4" s="79" t="s">
        <v>66</v>
      </c>
      <c r="I4" s="79" t="s">
        <v>67</v>
      </c>
      <c r="J4" s="79" t="s">
        <v>68</v>
      </c>
      <c r="K4" s="79" t="s">
        <v>69</v>
      </c>
      <c r="L4" s="79" t="s">
        <v>70</v>
      </c>
    </row>
    <row r="5" spans="1:12" ht="44.25" customHeight="1">
      <c r="A5" s="67" t="s">
        <v>5</v>
      </c>
      <c r="B5" s="80" t="s">
        <v>5</v>
      </c>
      <c r="C5" s="80" t="s">
        <v>5</v>
      </c>
      <c r="D5" s="80" t="s">
        <v>71</v>
      </c>
      <c r="E5" s="80" t="s">
        <v>72</v>
      </c>
      <c r="F5" s="80" t="s">
        <v>73</v>
      </c>
      <c r="G5" s="80" t="s">
        <v>5</v>
      </c>
      <c r="H5" s="80" t="s">
        <v>5</v>
      </c>
      <c r="I5" s="80" t="s">
        <v>5</v>
      </c>
      <c r="J5" s="80" t="s">
        <v>5</v>
      </c>
      <c r="K5" s="80" t="s">
        <v>5</v>
      </c>
      <c r="L5" s="80" t="s">
        <v>5</v>
      </c>
    </row>
    <row r="6" spans="1:12" ht="15" customHeight="1">
      <c r="A6" s="67" t="s">
        <v>74</v>
      </c>
      <c r="B6" s="19" t="s">
        <v>75</v>
      </c>
      <c r="C6" s="19" t="s">
        <v>76</v>
      </c>
      <c r="D6" s="19" t="s">
        <v>77</v>
      </c>
      <c r="E6" s="19" t="s">
        <v>78</v>
      </c>
      <c r="F6" s="19" t="s">
        <v>79</v>
      </c>
      <c r="G6" s="19" t="s">
        <v>80</v>
      </c>
      <c r="H6" s="19" t="s">
        <v>81</v>
      </c>
      <c r="I6" s="19" t="s">
        <v>82</v>
      </c>
      <c r="J6" s="19" t="s">
        <v>83</v>
      </c>
      <c r="K6" s="19" t="s">
        <v>84</v>
      </c>
      <c r="L6" s="19" t="s">
        <v>85</v>
      </c>
    </row>
    <row r="7" spans="1:12" ht="15" customHeight="1">
      <c r="A7" s="67" t="s">
        <v>86</v>
      </c>
      <c r="B7" s="81">
        <v>16478.91</v>
      </c>
      <c r="C7" s="81">
        <v>2975.94</v>
      </c>
      <c r="D7" s="81">
        <v>13017.61</v>
      </c>
      <c r="E7" s="81">
        <v>9785.56</v>
      </c>
      <c r="F7" s="81">
        <v>3232.05</v>
      </c>
      <c r="G7" s="81">
        <v>419.63</v>
      </c>
      <c r="H7" s="82" t="s">
        <v>5</v>
      </c>
      <c r="I7" s="81">
        <v>13.1</v>
      </c>
      <c r="J7" s="82" t="s">
        <v>5</v>
      </c>
      <c r="K7" s="82" t="s">
        <v>5</v>
      </c>
      <c r="L7" s="88">
        <v>52.63</v>
      </c>
    </row>
    <row r="8" spans="1:12" ht="15" customHeight="1">
      <c r="A8" s="44" t="s">
        <v>87</v>
      </c>
      <c r="B8" s="86">
        <v>5010.79</v>
      </c>
      <c r="C8" s="86">
        <v>159.56</v>
      </c>
      <c r="D8" s="86">
        <v>4851.23</v>
      </c>
      <c r="E8" s="86">
        <v>2518.77</v>
      </c>
      <c r="F8" s="86">
        <v>2332.46</v>
      </c>
      <c r="G8" s="87" t="s">
        <v>5</v>
      </c>
      <c r="H8" s="87" t="s">
        <v>5</v>
      </c>
      <c r="I8" s="87" t="s">
        <v>5</v>
      </c>
      <c r="J8" s="87" t="s">
        <v>5</v>
      </c>
      <c r="K8" s="87" t="s">
        <v>5</v>
      </c>
      <c r="L8" s="87" t="s">
        <v>5</v>
      </c>
    </row>
    <row r="9" spans="1:12" ht="15" customHeight="1">
      <c r="A9" s="44" t="s">
        <v>88</v>
      </c>
      <c r="B9" s="86">
        <v>2841.45</v>
      </c>
      <c r="C9" s="86">
        <v>731.23</v>
      </c>
      <c r="D9" s="86">
        <v>2110.22</v>
      </c>
      <c r="E9" s="86">
        <v>1915.01</v>
      </c>
      <c r="F9" s="86">
        <v>195.21</v>
      </c>
      <c r="G9" s="87" t="s">
        <v>5</v>
      </c>
      <c r="H9" s="87" t="s">
        <v>5</v>
      </c>
      <c r="I9" s="87" t="s">
        <v>5</v>
      </c>
      <c r="J9" s="87" t="s">
        <v>5</v>
      </c>
      <c r="K9" s="87" t="s">
        <v>5</v>
      </c>
      <c r="L9" s="87" t="s">
        <v>5</v>
      </c>
    </row>
    <row r="10" spans="1:12" ht="15" customHeight="1">
      <c r="A10" s="44" t="s">
        <v>89</v>
      </c>
      <c r="B10" s="86">
        <v>1543.69</v>
      </c>
      <c r="C10" s="86">
        <v>87.72</v>
      </c>
      <c r="D10" s="86">
        <v>1455.97</v>
      </c>
      <c r="E10" s="86">
        <v>1317.9</v>
      </c>
      <c r="F10" s="86">
        <v>138.07</v>
      </c>
      <c r="G10" s="87" t="s">
        <v>5</v>
      </c>
      <c r="H10" s="87" t="s">
        <v>5</v>
      </c>
      <c r="I10" s="87" t="s">
        <v>5</v>
      </c>
      <c r="J10" s="87" t="s">
        <v>5</v>
      </c>
      <c r="K10" s="87" t="s">
        <v>5</v>
      </c>
      <c r="L10" s="87" t="s">
        <v>5</v>
      </c>
    </row>
    <row r="11" spans="1:12" ht="15" customHeight="1">
      <c r="A11" s="44" t="s">
        <v>90</v>
      </c>
      <c r="B11" s="86">
        <v>1939.32</v>
      </c>
      <c r="C11" s="86">
        <v>344.76</v>
      </c>
      <c r="D11" s="86">
        <v>1594.56</v>
      </c>
      <c r="E11" s="86">
        <v>1517.01</v>
      </c>
      <c r="F11" s="86">
        <v>77.55</v>
      </c>
      <c r="G11" s="87" t="s">
        <v>5</v>
      </c>
      <c r="H11" s="87" t="s">
        <v>5</v>
      </c>
      <c r="I11" s="87" t="s">
        <v>5</v>
      </c>
      <c r="J11" s="87" t="s">
        <v>5</v>
      </c>
      <c r="K11" s="87" t="s">
        <v>5</v>
      </c>
      <c r="L11" s="87" t="s">
        <v>5</v>
      </c>
    </row>
    <row r="12" spans="1:12" ht="15" customHeight="1">
      <c r="A12" s="44" t="s">
        <v>91</v>
      </c>
      <c r="B12" s="86">
        <v>646.08</v>
      </c>
      <c r="C12" s="86">
        <v>35.43</v>
      </c>
      <c r="D12" s="86">
        <v>610.65</v>
      </c>
      <c r="E12" s="86">
        <v>563.8</v>
      </c>
      <c r="F12" s="86">
        <v>46.85</v>
      </c>
      <c r="G12" s="87" t="s">
        <v>5</v>
      </c>
      <c r="H12" s="87" t="s">
        <v>5</v>
      </c>
      <c r="I12" s="87" t="s">
        <v>5</v>
      </c>
      <c r="J12" s="87" t="s">
        <v>5</v>
      </c>
      <c r="K12" s="87" t="s">
        <v>5</v>
      </c>
      <c r="L12" s="87" t="s">
        <v>5</v>
      </c>
    </row>
    <row r="13" spans="1:12" ht="15" customHeight="1">
      <c r="A13" s="44" t="s">
        <v>92</v>
      </c>
      <c r="B13" s="86">
        <v>424.36</v>
      </c>
      <c r="C13" s="86">
        <v>18.11</v>
      </c>
      <c r="D13" s="86">
        <v>406.25</v>
      </c>
      <c r="E13" s="86">
        <v>406.25</v>
      </c>
      <c r="F13" s="87" t="s">
        <v>5</v>
      </c>
      <c r="G13" s="87" t="s">
        <v>5</v>
      </c>
      <c r="H13" s="87" t="s">
        <v>5</v>
      </c>
      <c r="I13" s="87" t="s">
        <v>5</v>
      </c>
      <c r="J13" s="87" t="s">
        <v>5</v>
      </c>
      <c r="K13" s="87" t="s">
        <v>5</v>
      </c>
      <c r="L13" s="87" t="s">
        <v>5</v>
      </c>
    </row>
    <row r="14" spans="1:12" ht="15" customHeight="1">
      <c r="A14" s="44" t="s">
        <v>93</v>
      </c>
      <c r="B14" s="86">
        <v>421.65</v>
      </c>
      <c r="C14" s="86">
        <v>18.94</v>
      </c>
      <c r="D14" s="86">
        <v>402.71</v>
      </c>
      <c r="E14" s="86">
        <v>339.96</v>
      </c>
      <c r="F14" s="86">
        <v>62.75</v>
      </c>
      <c r="G14" s="87" t="s">
        <v>5</v>
      </c>
      <c r="H14" s="87" t="s">
        <v>5</v>
      </c>
      <c r="I14" s="87" t="s">
        <v>5</v>
      </c>
      <c r="J14" s="87" t="s">
        <v>5</v>
      </c>
      <c r="K14" s="87" t="s">
        <v>5</v>
      </c>
      <c r="L14" s="87" t="s">
        <v>5</v>
      </c>
    </row>
    <row r="15" spans="1:12" ht="15" customHeight="1">
      <c r="A15" s="44" t="s">
        <v>94</v>
      </c>
      <c r="B15" s="86">
        <v>216.03</v>
      </c>
      <c r="C15" s="86">
        <v>10.94</v>
      </c>
      <c r="D15" s="86">
        <v>205.09</v>
      </c>
      <c r="E15" s="86">
        <v>205.09</v>
      </c>
      <c r="F15" s="87" t="s">
        <v>5</v>
      </c>
      <c r="G15" s="87" t="s">
        <v>5</v>
      </c>
      <c r="H15" s="87" t="s">
        <v>5</v>
      </c>
      <c r="I15" s="87" t="s">
        <v>5</v>
      </c>
      <c r="J15" s="87" t="s">
        <v>5</v>
      </c>
      <c r="K15" s="87" t="s">
        <v>5</v>
      </c>
      <c r="L15" s="87" t="s">
        <v>5</v>
      </c>
    </row>
    <row r="16" spans="1:12" ht="15" customHeight="1">
      <c r="A16" s="44" t="s">
        <v>95</v>
      </c>
      <c r="B16" s="86">
        <v>369.6</v>
      </c>
      <c r="C16" s="86">
        <v>8.42</v>
      </c>
      <c r="D16" s="86">
        <v>361.18</v>
      </c>
      <c r="E16" s="86">
        <v>361.18</v>
      </c>
      <c r="F16" s="87" t="s">
        <v>5</v>
      </c>
      <c r="G16" s="87" t="s">
        <v>5</v>
      </c>
      <c r="H16" s="87" t="s">
        <v>5</v>
      </c>
      <c r="I16" s="87" t="s">
        <v>5</v>
      </c>
      <c r="J16" s="87" t="s">
        <v>5</v>
      </c>
      <c r="K16" s="87" t="s">
        <v>5</v>
      </c>
      <c r="L16" s="87" t="s">
        <v>5</v>
      </c>
    </row>
    <row r="17" spans="1:12" ht="15" customHeight="1">
      <c r="A17" s="44" t="s">
        <v>96</v>
      </c>
      <c r="B17" s="86">
        <v>135.15</v>
      </c>
      <c r="C17" s="86">
        <v>20.55</v>
      </c>
      <c r="D17" s="86">
        <v>114.6</v>
      </c>
      <c r="E17" s="86">
        <v>114.6</v>
      </c>
      <c r="F17" s="87" t="s">
        <v>5</v>
      </c>
      <c r="G17" s="87" t="s">
        <v>5</v>
      </c>
      <c r="H17" s="87" t="s">
        <v>5</v>
      </c>
      <c r="I17" s="87" t="s">
        <v>5</v>
      </c>
      <c r="J17" s="87" t="s">
        <v>5</v>
      </c>
      <c r="K17" s="87" t="s">
        <v>5</v>
      </c>
      <c r="L17" s="87" t="s">
        <v>5</v>
      </c>
    </row>
    <row r="18" spans="1:12" ht="15" customHeight="1">
      <c r="A18" s="44" t="s">
        <v>97</v>
      </c>
      <c r="B18" s="86">
        <v>1906.06</v>
      </c>
      <c r="C18" s="86">
        <v>1514.07</v>
      </c>
      <c r="D18" s="86">
        <v>379.16</v>
      </c>
      <c r="E18" s="87" t="s">
        <v>5</v>
      </c>
      <c r="F18" s="86">
        <v>379.16</v>
      </c>
      <c r="G18" s="87" t="s">
        <v>5</v>
      </c>
      <c r="H18" s="87" t="s">
        <v>5</v>
      </c>
      <c r="I18" s="86">
        <v>12.83</v>
      </c>
      <c r="J18" s="87" t="s">
        <v>5</v>
      </c>
      <c r="K18" s="87" t="s">
        <v>5</v>
      </c>
      <c r="L18" s="87" t="s">
        <v>5</v>
      </c>
    </row>
    <row r="19" spans="1:12" ht="15" customHeight="1">
      <c r="A19" s="83" t="s">
        <v>98</v>
      </c>
      <c r="B19" s="88">
        <v>1024.73</v>
      </c>
      <c r="C19" s="88">
        <v>26.21</v>
      </c>
      <c r="D19" s="88">
        <v>525.99</v>
      </c>
      <c r="E19" s="88">
        <v>525.99</v>
      </c>
      <c r="F19" s="89" t="s">
        <v>5</v>
      </c>
      <c r="G19" s="88">
        <v>419.63</v>
      </c>
      <c r="H19" s="89" t="s">
        <v>5</v>
      </c>
      <c r="I19" s="88">
        <v>0.27</v>
      </c>
      <c r="J19" s="89" t="s">
        <v>5</v>
      </c>
      <c r="K19" s="89" t="s">
        <v>5</v>
      </c>
      <c r="L19" s="88">
        <v>52.63</v>
      </c>
    </row>
  </sheetData>
  <sheetProtection/>
  <mergeCells count="10"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E39" sqref="A39:IV3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5" width="17.140625" style="0" customWidth="1"/>
    <col min="16" max="16" width="9.7109375" style="0" bestFit="1" customWidth="1"/>
  </cols>
  <sheetData>
    <row r="1" ht="27">
      <c r="I1" s="11" t="s">
        <v>99</v>
      </c>
    </row>
    <row r="2" ht="12.75">
      <c r="O2" s="27" t="s">
        <v>100</v>
      </c>
    </row>
    <row r="3" spans="1:15" ht="13.5">
      <c r="A3" s="12" t="s">
        <v>2</v>
      </c>
      <c r="O3" s="27" t="s">
        <v>3</v>
      </c>
    </row>
    <row r="4" spans="1:15" ht="15" customHeight="1">
      <c r="A4" s="40" t="s">
        <v>101</v>
      </c>
      <c r="B4" s="41" t="s">
        <v>5</v>
      </c>
      <c r="C4" s="41" t="s">
        <v>5</v>
      </c>
      <c r="D4" s="15" t="s">
        <v>102</v>
      </c>
      <c r="E4" s="15" t="s">
        <v>103</v>
      </c>
      <c r="F4" s="15" t="s">
        <v>63</v>
      </c>
      <c r="G4" s="15" t="s">
        <v>64</v>
      </c>
      <c r="H4" s="15" t="s">
        <v>5</v>
      </c>
      <c r="I4" s="15" t="s">
        <v>5</v>
      </c>
      <c r="J4" s="15" t="s">
        <v>65</v>
      </c>
      <c r="K4" s="79" t="s">
        <v>66</v>
      </c>
      <c r="L4" s="79" t="s">
        <v>67</v>
      </c>
      <c r="M4" s="15" t="s">
        <v>68</v>
      </c>
      <c r="N4" s="79" t="s">
        <v>69</v>
      </c>
      <c r="O4" s="79" t="s">
        <v>70</v>
      </c>
    </row>
    <row r="5" spans="1:15" ht="15" customHeight="1">
      <c r="A5" s="44" t="s">
        <v>5</v>
      </c>
      <c r="B5" s="45" t="s">
        <v>5</v>
      </c>
      <c r="C5" s="45" t="s">
        <v>5</v>
      </c>
      <c r="D5" s="19" t="s">
        <v>5</v>
      </c>
      <c r="E5" s="19" t="s">
        <v>5</v>
      </c>
      <c r="F5" s="19" t="s">
        <v>5</v>
      </c>
      <c r="G5" s="19" t="s">
        <v>71</v>
      </c>
      <c r="H5" s="19" t="s">
        <v>72</v>
      </c>
      <c r="I5" s="19" t="s">
        <v>73</v>
      </c>
      <c r="J5" s="19" t="s">
        <v>5</v>
      </c>
      <c r="K5" s="80" t="s">
        <v>5</v>
      </c>
      <c r="L5" s="80" t="s">
        <v>5</v>
      </c>
      <c r="M5" s="19" t="s">
        <v>5</v>
      </c>
      <c r="N5" s="80" t="s">
        <v>5</v>
      </c>
      <c r="O5" s="80" t="s">
        <v>5</v>
      </c>
    </row>
    <row r="6" spans="1:15" ht="15" customHeight="1">
      <c r="A6" s="17" t="s">
        <v>104</v>
      </c>
      <c r="B6" s="18" t="s">
        <v>105</v>
      </c>
      <c r="C6" s="18" t="s">
        <v>106</v>
      </c>
      <c r="D6" s="19" t="s">
        <v>5</v>
      </c>
      <c r="E6" s="19" t="s">
        <v>75</v>
      </c>
      <c r="F6" s="19" t="s">
        <v>76</v>
      </c>
      <c r="G6" s="19" t="s">
        <v>77</v>
      </c>
      <c r="H6" s="19" t="s">
        <v>78</v>
      </c>
      <c r="I6" s="19" t="s">
        <v>79</v>
      </c>
      <c r="J6" s="19" t="s">
        <v>80</v>
      </c>
      <c r="K6" s="19" t="s">
        <v>81</v>
      </c>
      <c r="L6" s="19" t="s">
        <v>82</v>
      </c>
      <c r="M6" s="19" t="s">
        <v>83</v>
      </c>
      <c r="N6" s="19" t="s">
        <v>84</v>
      </c>
      <c r="O6" s="19" t="s">
        <v>85</v>
      </c>
    </row>
    <row r="7" spans="1:15" ht="15" customHeight="1">
      <c r="A7" s="17" t="s">
        <v>5</v>
      </c>
      <c r="B7" s="18" t="s">
        <v>5</v>
      </c>
      <c r="C7" s="18" t="s">
        <v>5</v>
      </c>
      <c r="D7" s="19" t="s">
        <v>71</v>
      </c>
      <c r="E7" s="22">
        <v>16478.91</v>
      </c>
      <c r="F7" s="22">
        <v>2975.94</v>
      </c>
      <c r="G7" s="22">
        <v>13017.61</v>
      </c>
      <c r="H7" s="22">
        <v>9785.56</v>
      </c>
      <c r="I7" s="22">
        <v>3232.05</v>
      </c>
      <c r="J7" s="22">
        <v>419.63</v>
      </c>
      <c r="K7" s="26" t="s">
        <v>5</v>
      </c>
      <c r="L7" s="22">
        <v>13.1</v>
      </c>
      <c r="M7" s="26" t="s">
        <v>5</v>
      </c>
      <c r="N7" s="26" t="s">
        <v>5</v>
      </c>
      <c r="O7" s="22">
        <v>52.63</v>
      </c>
    </row>
    <row r="8" spans="1:15" ht="15" customHeight="1">
      <c r="A8" s="23" t="s">
        <v>107</v>
      </c>
      <c r="B8" s="24" t="s">
        <v>5</v>
      </c>
      <c r="C8" s="24" t="s">
        <v>5</v>
      </c>
      <c r="D8" s="24" t="s">
        <v>108</v>
      </c>
      <c r="E8" s="22">
        <v>308.57</v>
      </c>
      <c r="F8" s="22">
        <v>4.79</v>
      </c>
      <c r="G8" s="22">
        <v>282.57</v>
      </c>
      <c r="H8" s="22">
        <v>282.57</v>
      </c>
      <c r="I8" s="26" t="s">
        <v>5</v>
      </c>
      <c r="J8" s="22">
        <v>18.58</v>
      </c>
      <c r="K8" s="26" t="s">
        <v>5</v>
      </c>
      <c r="L8" s="26" t="s">
        <v>5</v>
      </c>
      <c r="M8" s="26" t="s">
        <v>5</v>
      </c>
      <c r="N8" s="26" t="s">
        <v>5</v>
      </c>
      <c r="O8" s="22">
        <v>2.63</v>
      </c>
    </row>
    <row r="9" spans="1:15" ht="15" customHeight="1">
      <c r="A9" s="23" t="s">
        <v>109</v>
      </c>
      <c r="B9" s="24" t="s">
        <v>5</v>
      </c>
      <c r="C9" s="24" t="s">
        <v>5</v>
      </c>
      <c r="D9" s="24" t="s">
        <v>110</v>
      </c>
      <c r="E9" s="22">
        <v>308.57</v>
      </c>
      <c r="F9" s="22">
        <v>4.79</v>
      </c>
      <c r="G9" s="22">
        <v>282.57</v>
      </c>
      <c r="H9" s="22">
        <v>282.57</v>
      </c>
      <c r="I9" s="26" t="s">
        <v>5</v>
      </c>
      <c r="J9" s="22">
        <v>18.58</v>
      </c>
      <c r="K9" s="26" t="s">
        <v>5</v>
      </c>
      <c r="L9" s="26" t="s">
        <v>5</v>
      </c>
      <c r="M9" s="26" t="s">
        <v>5</v>
      </c>
      <c r="N9" s="26" t="s">
        <v>5</v>
      </c>
      <c r="O9" s="22">
        <v>2.63</v>
      </c>
    </row>
    <row r="10" spans="1:15" ht="15" customHeight="1">
      <c r="A10" s="23" t="s">
        <v>111</v>
      </c>
      <c r="B10" s="24" t="s">
        <v>5</v>
      </c>
      <c r="C10" s="24" t="s">
        <v>5</v>
      </c>
      <c r="D10" s="24" t="s">
        <v>112</v>
      </c>
      <c r="E10" s="22">
        <v>248.59</v>
      </c>
      <c r="F10" s="22">
        <v>4.65</v>
      </c>
      <c r="G10" s="22">
        <v>243.94</v>
      </c>
      <c r="H10" s="22">
        <v>243.94</v>
      </c>
      <c r="I10" s="26" t="s">
        <v>5</v>
      </c>
      <c r="J10" s="26" t="s">
        <v>5</v>
      </c>
      <c r="K10" s="26" t="s">
        <v>5</v>
      </c>
      <c r="L10" s="26" t="s">
        <v>5</v>
      </c>
      <c r="M10" s="26" t="s">
        <v>5</v>
      </c>
      <c r="N10" s="26" t="s">
        <v>5</v>
      </c>
      <c r="O10" s="26" t="s">
        <v>5</v>
      </c>
    </row>
    <row r="11" spans="1:15" ht="15" customHeight="1">
      <c r="A11" s="23" t="s">
        <v>113</v>
      </c>
      <c r="B11" s="24" t="s">
        <v>5</v>
      </c>
      <c r="C11" s="24" t="s">
        <v>5</v>
      </c>
      <c r="D11" s="24" t="s">
        <v>114</v>
      </c>
      <c r="E11" s="22">
        <v>59.98</v>
      </c>
      <c r="F11" s="22">
        <v>0.14</v>
      </c>
      <c r="G11" s="22">
        <v>38.63</v>
      </c>
      <c r="H11" s="22">
        <v>38.63</v>
      </c>
      <c r="I11" s="26" t="s">
        <v>5</v>
      </c>
      <c r="J11" s="22">
        <v>18.58</v>
      </c>
      <c r="K11" s="26" t="s">
        <v>5</v>
      </c>
      <c r="L11" s="26" t="s">
        <v>5</v>
      </c>
      <c r="M11" s="26" t="s">
        <v>5</v>
      </c>
      <c r="N11" s="26" t="s">
        <v>5</v>
      </c>
      <c r="O11" s="22">
        <v>2.63</v>
      </c>
    </row>
    <row r="12" spans="1:15" ht="15" customHeight="1">
      <c r="A12" s="23" t="s">
        <v>115</v>
      </c>
      <c r="B12" s="24" t="s">
        <v>5</v>
      </c>
      <c r="C12" s="24" t="s">
        <v>5</v>
      </c>
      <c r="D12" s="24" t="s">
        <v>116</v>
      </c>
      <c r="E12" s="22">
        <v>2846.81</v>
      </c>
      <c r="F12" s="22">
        <v>893.92</v>
      </c>
      <c r="G12" s="22">
        <v>1952.89</v>
      </c>
      <c r="H12" s="26" t="s">
        <v>5</v>
      </c>
      <c r="I12" s="22">
        <v>1952.89</v>
      </c>
      <c r="J12" s="26" t="s">
        <v>5</v>
      </c>
      <c r="K12" s="26" t="s">
        <v>5</v>
      </c>
      <c r="L12" s="26" t="s">
        <v>5</v>
      </c>
      <c r="M12" s="26" t="s">
        <v>5</v>
      </c>
      <c r="N12" s="26" t="s">
        <v>5</v>
      </c>
      <c r="O12" s="26" t="s">
        <v>5</v>
      </c>
    </row>
    <row r="13" spans="1:15" ht="15" customHeight="1">
      <c r="A13" s="23" t="s">
        <v>117</v>
      </c>
      <c r="B13" s="24" t="s">
        <v>5</v>
      </c>
      <c r="C13" s="24" t="s">
        <v>5</v>
      </c>
      <c r="D13" s="24" t="s">
        <v>118</v>
      </c>
      <c r="E13" s="22">
        <v>2784.06</v>
      </c>
      <c r="F13" s="22">
        <v>893.92</v>
      </c>
      <c r="G13" s="22">
        <v>1890.14</v>
      </c>
      <c r="H13" s="26" t="s">
        <v>5</v>
      </c>
      <c r="I13" s="22">
        <v>1890.14</v>
      </c>
      <c r="J13" s="26" t="s">
        <v>5</v>
      </c>
      <c r="K13" s="26" t="s">
        <v>5</v>
      </c>
      <c r="L13" s="26" t="s">
        <v>5</v>
      </c>
      <c r="M13" s="26" t="s">
        <v>5</v>
      </c>
      <c r="N13" s="26" t="s">
        <v>5</v>
      </c>
      <c r="O13" s="26" t="s">
        <v>5</v>
      </c>
    </row>
    <row r="14" spans="1:15" ht="15" customHeight="1">
      <c r="A14" s="23" t="s">
        <v>119</v>
      </c>
      <c r="B14" s="24" t="s">
        <v>5</v>
      </c>
      <c r="C14" s="24" t="s">
        <v>5</v>
      </c>
      <c r="D14" s="24" t="s">
        <v>120</v>
      </c>
      <c r="E14" s="22">
        <v>125.6</v>
      </c>
      <c r="F14" s="26" t="s">
        <v>5</v>
      </c>
      <c r="G14" s="22">
        <v>125.6</v>
      </c>
      <c r="H14" s="26" t="s">
        <v>5</v>
      </c>
      <c r="I14" s="22">
        <v>125.6</v>
      </c>
      <c r="J14" s="26" t="s">
        <v>5</v>
      </c>
      <c r="K14" s="26" t="s">
        <v>5</v>
      </c>
      <c r="L14" s="26" t="s">
        <v>5</v>
      </c>
      <c r="M14" s="26" t="s">
        <v>5</v>
      </c>
      <c r="N14" s="26" t="s">
        <v>5</v>
      </c>
      <c r="O14" s="26" t="s">
        <v>5</v>
      </c>
    </row>
    <row r="15" spans="1:15" ht="15" customHeight="1">
      <c r="A15" s="23" t="s">
        <v>121</v>
      </c>
      <c r="B15" s="24" t="s">
        <v>5</v>
      </c>
      <c r="C15" s="24" t="s">
        <v>5</v>
      </c>
      <c r="D15" s="24" t="s">
        <v>122</v>
      </c>
      <c r="E15" s="22">
        <v>2479.35</v>
      </c>
      <c r="F15" s="22">
        <v>882.22</v>
      </c>
      <c r="G15" s="22">
        <v>1597.13</v>
      </c>
      <c r="H15" s="26" t="s">
        <v>5</v>
      </c>
      <c r="I15" s="22">
        <v>1597.13</v>
      </c>
      <c r="J15" s="26" t="s">
        <v>5</v>
      </c>
      <c r="K15" s="26" t="s">
        <v>5</v>
      </c>
      <c r="L15" s="26" t="s">
        <v>5</v>
      </c>
      <c r="M15" s="26" t="s">
        <v>5</v>
      </c>
      <c r="N15" s="26" t="s">
        <v>5</v>
      </c>
      <c r="O15" s="26" t="s">
        <v>5</v>
      </c>
    </row>
    <row r="16" spans="1:15" ht="15" customHeight="1">
      <c r="A16" s="23" t="s">
        <v>123</v>
      </c>
      <c r="B16" s="24" t="s">
        <v>5</v>
      </c>
      <c r="C16" s="24" t="s">
        <v>5</v>
      </c>
      <c r="D16" s="24" t="s">
        <v>124</v>
      </c>
      <c r="E16" s="22">
        <v>179.11</v>
      </c>
      <c r="F16" s="22">
        <v>11.7</v>
      </c>
      <c r="G16" s="22">
        <v>167.41</v>
      </c>
      <c r="H16" s="26" t="s">
        <v>5</v>
      </c>
      <c r="I16" s="22">
        <v>167.41</v>
      </c>
      <c r="J16" s="26" t="s">
        <v>5</v>
      </c>
      <c r="K16" s="26" t="s">
        <v>5</v>
      </c>
      <c r="L16" s="26" t="s">
        <v>5</v>
      </c>
      <c r="M16" s="26" t="s">
        <v>5</v>
      </c>
      <c r="N16" s="26" t="s">
        <v>5</v>
      </c>
      <c r="O16" s="26" t="s">
        <v>5</v>
      </c>
    </row>
    <row r="17" spans="1:15" ht="15" customHeight="1">
      <c r="A17" s="23" t="s">
        <v>125</v>
      </c>
      <c r="B17" s="24" t="s">
        <v>5</v>
      </c>
      <c r="C17" s="24" t="s">
        <v>5</v>
      </c>
      <c r="D17" s="24" t="s">
        <v>126</v>
      </c>
      <c r="E17" s="22">
        <v>62.75</v>
      </c>
      <c r="F17" s="26" t="s">
        <v>5</v>
      </c>
      <c r="G17" s="22">
        <v>62.75</v>
      </c>
      <c r="H17" s="26" t="s">
        <v>5</v>
      </c>
      <c r="I17" s="22">
        <v>62.75</v>
      </c>
      <c r="J17" s="26" t="s">
        <v>5</v>
      </c>
      <c r="K17" s="26" t="s">
        <v>5</v>
      </c>
      <c r="L17" s="26" t="s">
        <v>5</v>
      </c>
      <c r="M17" s="26" t="s">
        <v>5</v>
      </c>
      <c r="N17" s="26" t="s">
        <v>5</v>
      </c>
      <c r="O17" s="26" t="s">
        <v>5</v>
      </c>
    </row>
    <row r="18" spans="1:15" ht="15" customHeight="1">
      <c r="A18" s="23" t="s">
        <v>127</v>
      </c>
      <c r="B18" s="24" t="s">
        <v>5</v>
      </c>
      <c r="C18" s="24" t="s">
        <v>5</v>
      </c>
      <c r="D18" s="24" t="s">
        <v>120</v>
      </c>
      <c r="E18" s="22">
        <v>62.75</v>
      </c>
      <c r="F18" s="26" t="s">
        <v>5</v>
      </c>
      <c r="G18" s="22">
        <v>62.75</v>
      </c>
      <c r="H18" s="26" t="s">
        <v>5</v>
      </c>
      <c r="I18" s="22">
        <v>62.75</v>
      </c>
      <c r="J18" s="26" t="s">
        <v>5</v>
      </c>
      <c r="K18" s="26" t="s">
        <v>5</v>
      </c>
      <c r="L18" s="26" t="s">
        <v>5</v>
      </c>
      <c r="M18" s="26" t="s">
        <v>5</v>
      </c>
      <c r="N18" s="26" t="s">
        <v>5</v>
      </c>
      <c r="O18" s="26" t="s">
        <v>5</v>
      </c>
    </row>
    <row r="19" spans="1:15" ht="15" customHeight="1">
      <c r="A19" s="23" t="s">
        <v>128</v>
      </c>
      <c r="B19" s="24" t="s">
        <v>5</v>
      </c>
      <c r="C19" s="24" t="s">
        <v>5</v>
      </c>
      <c r="D19" s="24" t="s">
        <v>129</v>
      </c>
      <c r="E19" s="22">
        <v>11374.78</v>
      </c>
      <c r="F19" s="22">
        <v>1824.08</v>
      </c>
      <c r="G19" s="22">
        <v>9096.86</v>
      </c>
      <c r="H19" s="22">
        <v>9096.86</v>
      </c>
      <c r="I19" s="26" t="s">
        <v>5</v>
      </c>
      <c r="J19" s="22">
        <v>401.05</v>
      </c>
      <c r="K19" s="26" t="s">
        <v>5</v>
      </c>
      <c r="L19" s="22">
        <v>13.1</v>
      </c>
      <c r="M19" s="26" t="s">
        <v>5</v>
      </c>
      <c r="N19" s="26" t="s">
        <v>5</v>
      </c>
      <c r="O19" s="22">
        <v>39.69</v>
      </c>
    </row>
    <row r="20" spans="1:15" ht="15" customHeight="1">
      <c r="A20" s="23" t="s">
        <v>130</v>
      </c>
      <c r="B20" s="24" t="s">
        <v>5</v>
      </c>
      <c r="C20" s="24" t="s">
        <v>5</v>
      </c>
      <c r="D20" s="24" t="s">
        <v>131</v>
      </c>
      <c r="E20" s="22">
        <v>11374.78</v>
      </c>
      <c r="F20" s="22">
        <v>1824.08</v>
      </c>
      <c r="G20" s="22">
        <v>9096.86</v>
      </c>
      <c r="H20" s="22">
        <v>9096.86</v>
      </c>
      <c r="I20" s="26" t="s">
        <v>5</v>
      </c>
      <c r="J20" s="22">
        <v>401.05</v>
      </c>
      <c r="K20" s="26" t="s">
        <v>5</v>
      </c>
      <c r="L20" s="22">
        <v>13.1</v>
      </c>
      <c r="M20" s="26" t="s">
        <v>5</v>
      </c>
      <c r="N20" s="26" t="s">
        <v>5</v>
      </c>
      <c r="O20" s="22">
        <v>39.69</v>
      </c>
    </row>
    <row r="21" spans="1:15" ht="15" customHeight="1">
      <c r="A21" s="23" t="s">
        <v>132</v>
      </c>
      <c r="B21" s="24" t="s">
        <v>5</v>
      </c>
      <c r="C21" s="24" t="s">
        <v>5</v>
      </c>
      <c r="D21" s="24" t="s">
        <v>133</v>
      </c>
      <c r="E21" s="22">
        <v>6061.32</v>
      </c>
      <c r="F21" s="22">
        <v>329.48</v>
      </c>
      <c r="G21" s="22">
        <v>5731.84</v>
      </c>
      <c r="H21" s="22">
        <v>5731.84</v>
      </c>
      <c r="I21" s="26" t="s">
        <v>5</v>
      </c>
      <c r="J21" s="26" t="s">
        <v>5</v>
      </c>
      <c r="K21" s="26" t="s">
        <v>5</v>
      </c>
      <c r="L21" s="26" t="s">
        <v>5</v>
      </c>
      <c r="M21" s="26" t="s">
        <v>5</v>
      </c>
      <c r="N21" s="26" t="s">
        <v>5</v>
      </c>
      <c r="O21" s="26" t="s">
        <v>5</v>
      </c>
    </row>
    <row r="22" spans="1:15" ht="15" customHeight="1">
      <c r="A22" s="23" t="s">
        <v>134</v>
      </c>
      <c r="B22" s="24" t="s">
        <v>5</v>
      </c>
      <c r="C22" s="24" t="s">
        <v>5</v>
      </c>
      <c r="D22" s="24" t="s">
        <v>135</v>
      </c>
      <c r="E22" s="22">
        <v>1347.54</v>
      </c>
      <c r="F22" s="22">
        <v>91.05</v>
      </c>
      <c r="G22" s="22">
        <v>1256.49</v>
      </c>
      <c r="H22" s="22">
        <v>1256.49</v>
      </c>
      <c r="I22" s="26" t="s">
        <v>5</v>
      </c>
      <c r="J22" s="26" t="s">
        <v>5</v>
      </c>
      <c r="K22" s="26" t="s">
        <v>5</v>
      </c>
      <c r="L22" s="26" t="s">
        <v>5</v>
      </c>
      <c r="M22" s="26" t="s">
        <v>5</v>
      </c>
      <c r="N22" s="26" t="s">
        <v>5</v>
      </c>
      <c r="O22" s="26" t="s">
        <v>5</v>
      </c>
    </row>
    <row r="23" spans="1:15" ht="15" customHeight="1">
      <c r="A23" s="23" t="s">
        <v>136</v>
      </c>
      <c r="B23" s="24" t="s">
        <v>5</v>
      </c>
      <c r="C23" s="24" t="s">
        <v>5</v>
      </c>
      <c r="D23" s="24" t="s">
        <v>137</v>
      </c>
      <c r="E23" s="22">
        <v>18.1</v>
      </c>
      <c r="F23" s="26" t="s">
        <v>5</v>
      </c>
      <c r="G23" s="22">
        <v>18.1</v>
      </c>
      <c r="H23" s="22">
        <v>18.1</v>
      </c>
      <c r="I23" s="26" t="s">
        <v>5</v>
      </c>
      <c r="J23" s="26" t="s">
        <v>5</v>
      </c>
      <c r="K23" s="26" t="s">
        <v>5</v>
      </c>
      <c r="L23" s="26" t="s">
        <v>5</v>
      </c>
      <c r="M23" s="26" t="s">
        <v>5</v>
      </c>
      <c r="N23" s="26" t="s">
        <v>5</v>
      </c>
      <c r="O23" s="26" t="s">
        <v>5</v>
      </c>
    </row>
    <row r="24" spans="1:15" ht="15" customHeight="1">
      <c r="A24" s="23" t="s">
        <v>138</v>
      </c>
      <c r="B24" s="24" t="s">
        <v>5</v>
      </c>
      <c r="C24" s="24" t="s">
        <v>5</v>
      </c>
      <c r="D24" s="24" t="s">
        <v>139</v>
      </c>
      <c r="E24" s="22">
        <v>7.5</v>
      </c>
      <c r="F24" s="26" t="s">
        <v>5</v>
      </c>
      <c r="G24" s="22">
        <v>7.5</v>
      </c>
      <c r="H24" s="22">
        <v>7.5</v>
      </c>
      <c r="I24" s="26" t="s">
        <v>5</v>
      </c>
      <c r="J24" s="26" t="s">
        <v>5</v>
      </c>
      <c r="K24" s="26" t="s">
        <v>5</v>
      </c>
      <c r="L24" s="26" t="s">
        <v>5</v>
      </c>
      <c r="M24" s="26" t="s">
        <v>5</v>
      </c>
      <c r="N24" s="26" t="s">
        <v>5</v>
      </c>
      <c r="O24" s="26" t="s">
        <v>5</v>
      </c>
    </row>
    <row r="25" spans="1:15" ht="15" customHeight="1">
      <c r="A25" s="23" t="s">
        <v>140</v>
      </c>
      <c r="B25" s="24" t="s">
        <v>5</v>
      </c>
      <c r="C25" s="24" t="s">
        <v>5</v>
      </c>
      <c r="D25" s="24" t="s">
        <v>141</v>
      </c>
      <c r="E25" s="22">
        <v>399.84</v>
      </c>
      <c r="F25" s="22">
        <v>12.59</v>
      </c>
      <c r="G25" s="22">
        <v>387.25</v>
      </c>
      <c r="H25" s="22">
        <v>387.25</v>
      </c>
      <c r="I25" s="26" t="s">
        <v>5</v>
      </c>
      <c r="J25" s="26" t="s">
        <v>5</v>
      </c>
      <c r="K25" s="26" t="s">
        <v>5</v>
      </c>
      <c r="L25" s="26" t="s">
        <v>5</v>
      </c>
      <c r="M25" s="26" t="s">
        <v>5</v>
      </c>
      <c r="N25" s="26" t="s">
        <v>5</v>
      </c>
      <c r="O25" s="26" t="s">
        <v>5</v>
      </c>
    </row>
    <row r="26" spans="1:15" ht="15" customHeight="1">
      <c r="A26" s="23" t="s">
        <v>142</v>
      </c>
      <c r="B26" s="24" t="s">
        <v>5</v>
      </c>
      <c r="C26" s="24" t="s">
        <v>5</v>
      </c>
      <c r="D26" s="24" t="s">
        <v>143</v>
      </c>
      <c r="E26" s="22">
        <v>211.53</v>
      </c>
      <c r="F26" s="22">
        <v>23.6</v>
      </c>
      <c r="G26" s="22">
        <v>187.93</v>
      </c>
      <c r="H26" s="22">
        <v>187.93</v>
      </c>
      <c r="I26" s="26" t="s">
        <v>5</v>
      </c>
      <c r="J26" s="26" t="s">
        <v>5</v>
      </c>
      <c r="K26" s="26" t="s">
        <v>5</v>
      </c>
      <c r="L26" s="26" t="s">
        <v>5</v>
      </c>
      <c r="M26" s="26" t="s">
        <v>5</v>
      </c>
      <c r="N26" s="26" t="s">
        <v>5</v>
      </c>
      <c r="O26" s="26" t="s">
        <v>5</v>
      </c>
    </row>
    <row r="27" spans="1:15" ht="15" customHeight="1">
      <c r="A27" s="23" t="s">
        <v>144</v>
      </c>
      <c r="B27" s="24" t="s">
        <v>5</v>
      </c>
      <c r="C27" s="24" t="s">
        <v>5</v>
      </c>
      <c r="D27" s="24" t="s">
        <v>145</v>
      </c>
      <c r="E27" s="22">
        <v>16.9</v>
      </c>
      <c r="F27" s="26" t="s">
        <v>5</v>
      </c>
      <c r="G27" s="22">
        <v>16.9</v>
      </c>
      <c r="H27" s="22">
        <v>16.9</v>
      </c>
      <c r="I27" s="26" t="s">
        <v>5</v>
      </c>
      <c r="J27" s="26" t="s">
        <v>5</v>
      </c>
      <c r="K27" s="26" t="s">
        <v>5</v>
      </c>
      <c r="L27" s="26" t="s">
        <v>5</v>
      </c>
      <c r="M27" s="26" t="s">
        <v>5</v>
      </c>
      <c r="N27" s="26" t="s">
        <v>5</v>
      </c>
      <c r="O27" s="26" t="s">
        <v>5</v>
      </c>
    </row>
    <row r="28" spans="1:15" ht="15" customHeight="1">
      <c r="A28" s="23" t="s">
        <v>146</v>
      </c>
      <c r="B28" s="24" t="s">
        <v>5</v>
      </c>
      <c r="C28" s="24" t="s">
        <v>5</v>
      </c>
      <c r="D28" s="24" t="s">
        <v>147</v>
      </c>
      <c r="E28" s="22">
        <v>29</v>
      </c>
      <c r="F28" s="22">
        <v>10.8</v>
      </c>
      <c r="G28" s="22">
        <v>18.2</v>
      </c>
      <c r="H28" s="22">
        <v>18.2</v>
      </c>
      <c r="I28" s="26" t="s">
        <v>5</v>
      </c>
      <c r="J28" s="26" t="s">
        <v>5</v>
      </c>
      <c r="K28" s="26" t="s">
        <v>5</v>
      </c>
      <c r="L28" s="26" t="s">
        <v>5</v>
      </c>
      <c r="M28" s="26" t="s">
        <v>5</v>
      </c>
      <c r="N28" s="26" t="s">
        <v>5</v>
      </c>
      <c r="O28" s="26" t="s">
        <v>5</v>
      </c>
    </row>
    <row r="29" spans="1:15" ht="15" customHeight="1">
      <c r="A29" s="23" t="s">
        <v>148</v>
      </c>
      <c r="B29" s="24" t="s">
        <v>5</v>
      </c>
      <c r="C29" s="24" t="s">
        <v>5</v>
      </c>
      <c r="D29" s="24" t="s">
        <v>149</v>
      </c>
      <c r="E29" s="22">
        <v>1731.97</v>
      </c>
      <c r="F29" s="22">
        <v>128.97</v>
      </c>
      <c r="G29" s="22">
        <v>1149.16</v>
      </c>
      <c r="H29" s="22">
        <v>1149.16</v>
      </c>
      <c r="I29" s="26" t="s">
        <v>5</v>
      </c>
      <c r="J29" s="22">
        <v>401.05</v>
      </c>
      <c r="K29" s="26" t="s">
        <v>5</v>
      </c>
      <c r="L29" s="22">
        <v>13.1</v>
      </c>
      <c r="M29" s="26" t="s">
        <v>5</v>
      </c>
      <c r="N29" s="26" t="s">
        <v>5</v>
      </c>
      <c r="O29" s="22">
        <v>39.69</v>
      </c>
    </row>
    <row r="30" spans="1:15" ht="15" customHeight="1">
      <c r="A30" s="23" t="s">
        <v>150</v>
      </c>
      <c r="B30" s="24" t="s">
        <v>5</v>
      </c>
      <c r="C30" s="24" t="s">
        <v>5</v>
      </c>
      <c r="D30" s="24" t="s">
        <v>151</v>
      </c>
      <c r="E30" s="22">
        <v>1551.08</v>
      </c>
      <c r="F30" s="22">
        <v>1227.59</v>
      </c>
      <c r="G30" s="22">
        <v>323.49</v>
      </c>
      <c r="H30" s="22">
        <v>323.49</v>
      </c>
      <c r="I30" s="26" t="s">
        <v>5</v>
      </c>
      <c r="J30" s="26" t="s">
        <v>5</v>
      </c>
      <c r="K30" s="26" t="s">
        <v>5</v>
      </c>
      <c r="L30" s="26" t="s">
        <v>5</v>
      </c>
      <c r="M30" s="26" t="s">
        <v>5</v>
      </c>
      <c r="N30" s="26" t="s">
        <v>5</v>
      </c>
      <c r="O30" s="26" t="s">
        <v>5</v>
      </c>
    </row>
    <row r="31" spans="1:15" ht="15" customHeight="1">
      <c r="A31" s="23" t="s">
        <v>152</v>
      </c>
      <c r="B31" s="24" t="s">
        <v>5</v>
      </c>
      <c r="C31" s="24" t="s">
        <v>5</v>
      </c>
      <c r="D31" s="24" t="s">
        <v>153</v>
      </c>
      <c r="E31" s="22">
        <v>424.09</v>
      </c>
      <c r="F31" s="22">
        <v>7.65</v>
      </c>
      <c r="G31" s="22">
        <v>406.13</v>
      </c>
      <c r="H31" s="22">
        <v>406.13</v>
      </c>
      <c r="I31" s="26" t="s">
        <v>5</v>
      </c>
      <c r="J31" s="26" t="s">
        <v>5</v>
      </c>
      <c r="K31" s="26" t="s">
        <v>5</v>
      </c>
      <c r="L31" s="26" t="s">
        <v>5</v>
      </c>
      <c r="M31" s="26" t="s">
        <v>5</v>
      </c>
      <c r="N31" s="26" t="s">
        <v>5</v>
      </c>
      <c r="O31" s="22">
        <v>10.31</v>
      </c>
    </row>
    <row r="32" spans="1:15" ht="15" customHeight="1">
      <c r="A32" s="23" t="s">
        <v>154</v>
      </c>
      <c r="B32" s="24" t="s">
        <v>5</v>
      </c>
      <c r="C32" s="24" t="s">
        <v>5</v>
      </c>
      <c r="D32" s="24" t="s">
        <v>155</v>
      </c>
      <c r="E32" s="22">
        <v>424.09</v>
      </c>
      <c r="F32" s="22">
        <v>7.65</v>
      </c>
      <c r="G32" s="22">
        <v>406.13</v>
      </c>
      <c r="H32" s="22">
        <v>406.13</v>
      </c>
      <c r="I32" s="26" t="s">
        <v>5</v>
      </c>
      <c r="J32" s="26" t="s">
        <v>5</v>
      </c>
      <c r="K32" s="26" t="s">
        <v>5</v>
      </c>
      <c r="L32" s="26" t="s">
        <v>5</v>
      </c>
      <c r="M32" s="26" t="s">
        <v>5</v>
      </c>
      <c r="N32" s="26" t="s">
        <v>5</v>
      </c>
      <c r="O32" s="22">
        <v>10.31</v>
      </c>
    </row>
    <row r="33" spans="1:15" ht="15" customHeight="1">
      <c r="A33" s="23" t="s">
        <v>156</v>
      </c>
      <c r="B33" s="24" t="s">
        <v>5</v>
      </c>
      <c r="C33" s="24" t="s">
        <v>5</v>
      </c>
      <c r="D33" s="24" t="s">
        <v>157</v>
      </c>
      <c r="E33" s="22">
        <v>367.49</v>
      </c>
      <c r="F33" s="22">
        <v>7.65</v>
      </c>
      <c r="G33" s="22">
        <v>352.54</v>
      </c>
      <c r="H33" s="22">
        <v>352.54</v>
      </c>
      <c r="I33" s="26" t="s">
        <v>5</v>
      </c>
      <c r="J33" s="26" t="s">
        <v>5</v>
      </c>
      <c r="K33" s="26" t="s">
        <v>5</v>
      </c>
      <c r="L33" s="26" t="s">
        <v>5</v>
      </c>
      <c r="M33" s="26" t="s">
        <v>5</v>
      </c>
      <c r="N33" s="26" t="s">
        <v>5</v>
      </c>
      <c r="O33" s="22">
        <v>7.3</v>
      </c>
    </row>
    <row r="34" spans="1:15" ht="15" customHeight="1">
      <c r="A34" s="23" t="s">
        <v>158</v>
      </c>
      <c r="B34" s="24" t="s">
        <v>5</v>
      </c>
      <c r="C34" s="24" t="s">
        <v>5</v>
      </c>
      <c r="D34" s="24" t="s">
        <v>159</v>
      </c>
      <c r="E34" s="22">
        <v>56.6</v>
      </c>
      <c r="F34" s="26" t="s">
        <v>5</v>
      </c>
      <c r="G34" s="22">
        <v>53.59</v>
      </c>
      <c r="H34" s="22">
        <v>53.59</v>
      </c>
      <c r="I34" s="26" t="s">
        <v>5</v>
      </c>
      <c r="J34" s="26" t="s">
        <v>5</v>
      </c>
      <c r="K34" s="26" t="s">
        <v>5</v>
      </c>
      <c r="L34" s="26" t="s">
        <v>5</v>
      </c>
      <c r="M34" s="26" t="s">
        <v>5</v>
      </c>
      <c r="N34" s="26" t="s">
        <v>5</v>
      </c>
      <c r="O34" s="22">
        <v>3.01</v>
      </c>
    </row>
    <row r="35" spans="1:15" ht="15" customHeight="1">
      <c r="A35" s="23" t="s">
        <v>160</v>
      </c>
      <c r="B35" s="24" t="s">
        <v>5</v>
      </c>
      <c r="C35" s="24" t="s">
        <v>5</v>
      </c>
      <c r="D35" s="24" t="s">
        <v>161</v>
      </c>
      <c r="E35" s="22">
        <v>1524.66</v>
      </c>
      <c r="F35" s="22">
        <v>245.5</v>
      </c>
      <c r="G35" s="22">
        <v>1279.16</v>
      </c>
      <c r="H35" s="26" t="s">
        <v>5</v>
      </c>
      <c r="I35" s="22">
        <v>1279.16</v>
      </c>
      <c r="J35" s="26" t="s">
        <v>5</v>
      </c>
      <c r="K35" s="26" t="s">
        <v>5</v>
      </c>
      <c r="L35" s="26" t="s">
        <v>5</v>
      </c>
      <c r="M35" s="26" t="s">
        <v>5</v>
      </c>
      <c r="N35" s="26" t="s">
        <v>5</v>
      </c>
      <c r="O35" s="26" t="s">
        <v>5</v>
      </c>
    </row>
    <row r="36" spans="1:15" ht="15" customHeight="1">
      <c r="A36" s="23" t="s">
        <v>162</v>
      </c>
      <c r="B36" s="24" t="s">
        <v>5</v>
      </c>
      <c r="C36" s="24" t="s">
        <v>5</v>
      </c>
      <c r="D36" s="24" t="s">
        <v>163</v>
      </c>
      <c r="E36" s="22">
        <v>1524.66</v>
      </c>
      <c r="F36" s="22">
        <v>245.5</v>
      </c>
      <c r="G36" s="22">
        <v>1279.16</v>
      </c>
      <c r="H36" s="26" t="s">
        <v>5</v>
      </c>
      <c r="I36" s="22">
        <v>1279.16</v>
      </c>
      <c r="J36" s="26" t="s">
        <v>5</v>
      </c>
      <c r="K36" s="26" t="s">
        <v>5</v>
      </c>
      <c r="L36" s="26" t="s">
        <v>5</v>
      </c>
      <c r="M36" s="26" t="s">
        <v>5</v>
      </c>
      <c r="N36" s="26" t="s">
        <v>5</v>
      </c>
      <c r="O36" s="26" t="s">
        <v>5</v>
      </c>
    </row>
    <row r="37" spans="1:15" ht="15" customHeight="1">
      <c r="A37" s="23" t="s">
        <v>164</v>
      </c>
      <c r="B37" s="24" t="s">
        <v>5</v>
      </c>
      <c r="C37" s="24" t="s">
        <v>5</v>
      </c>
      <c r="D37" s="24" t="s">
        <v>165</v>
      </c>
      <c r="E37" s="22">
        <v>1524.66</v>
      </c>
      <c r="F37" s="22">
        <v>245.5</v>
      </c>
      <c r="G37" s="22">
        <v>1279.16</v>
      </c>
      <c r="H37" s="26" t="s">
        <v>5</v>
      </c>
      <c r="I37" s="22">
        <v>1279.16</v>
      </c>
      <c r="J37" s="26" t="s">
        <v>5</v>
      </c>
      <c r="K37" s="26" t="s">
        <v>5</v>
      </c>
      <c r="L37" s="26" t="s">
        <v>5</v>
      </c>
      <c r="M37" s="26" t="s">
        <v>5</v>
      </c>
      <c r="N37" s="26" t="s">
        <v>5</v>
      </c>
      <c r="O37" s="26" t="s">
        <v>5</v>
      </c>
    </row>
  </sheetData>
  <sheetProtection/>
  <mergeCells count="44">
    <mergeCell ref="G4:I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6:A7"/>
    <mergeCell ref="B6:B7"/>
    <mergeCell ref="C6:C7"/>
    <mergeCell ref="D4:D6"/>
    <mergeCell ref="E4:E5"/>
    <mergeCell ref="F4:F5"/>
    <mergeCell ref="J4:J5"/>
    <mergeCell ref="K4:K5"/>
    <mergeCell ref="L4:L5"/>
    <mergeCell ref="M4:M5"/>
    <mergeCell ref="N4:N5"/>
    <mergeCell ref="O4:O5"/>
    <mergeCell ref="A4:C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14" sqref="C14"/>
    </sheetView>
  </sheetViews>
  <sheetFormatPr defaultColWidth="9.140625" defaultRowHeight="12.75"/>
  <cols>
    <col min="1" max="1" width="37.421875" style="0" customWidth="1"/>
    <col min="2" max="5" width="17.140625" style="0" customWidth="1"/>
    <col min="6" max="6" width="9.7109375" style="0" customWidth="1"/>
    <col min="7" max="7" width="6.8515625" style="0" customWidth="1"/>
    <col min="8" max="8" width="7.8515625" style="0" customWidth="1"/>
    <col min="9" max="9" width="9.7109375" style="0" bestFit="1" customWidth="1"/>
  </cols>
  <sheetData>
    <row r="1" ht="27">
      <c r="D1" s="11" t="s">
        <v>166</v>
      </c>
    </row>
    <row r="2" ht="12.75">
      <c r="H2" s="27" t="s">
        <v>167</v>
      </c>
    </row>
    <row r="3" spans="1:8" ht="13.5">
      <c r="A3" s="12" t="s">
        <v>2</v>
      </c>
      <c r="H3" s="27" t="s">
        <v>3</v>
      </c>
    </row>
    <row r="4" spans="1:8" ht="15" customHeight="1">
      <c r="A4" s="55" t="s">
        <v>61</v>
      </c>
      <c r="B4" s="79" t="s">
        <v>62</v>
      </c>
      <c r="C4" s="79" t="s">
        <v>168</v>
      </c>
      <c r="D4" s="79" t="s">
        <v>5</v>
      </c>
      <c r="E4" s="79" t="s">
        <v>169</v>
      </c>
      <c r="F4" s="79" t="s">
        <v>170</v>
      </c>
      <c r="G4" s="79" t="s">
        <v>171</v>
      </c>
      <c r="H4" s="79" t="s">
        <v>172</v>
      </c>
    </row>
    <row r="5" spans="1:8" ht="15" customHeight="1">
      <c r="A5" s="67" t="s">
        <v>5</v>
      </c>
      <c r="B5" s="80" t="s">
        <v>5</v>
      </c>
      <c r="C5" s="80" t="s">
        <v>173</v>
      </c>
      <c r="D5" s="80" t="s">
        <v>174</v>
      </c>
      <c r="E5" s="80" t="s">
        <v>5</v>
      </c>
      <c r="F5" s="80" t="s">
        <v>5</v>
      </c>
      <c r="G5" s="80" t="s">
        <v>5</v>
      </c>
      <c r="H5" s="80" t="s">
        <v>5</v>
      </c>
    </row>
    <row r="6" spans="1:8" ht="15" customHeight="1">
      <c r="A6" s="67" t="s">
        <v>74</v>
      </c>
      <c r="B6" s="19" t="s">
        <v>75</v>
      </c>
      <c r="C6" s="19" t="s">
        <v>76</v>
      </c>
      <c r="D6" s="19" t="s">
        <v>77</v>
      </c>
      <c r="E6" s="19" t="s">
        <v>78</v>
      </c>
      <c r="F6" s="19" t="s">
        <v>79</v>
      </c>
      <c r="G6" s="19" t="s">
        <v>80</v>
      </c>
      <c r="H6" s="19" t="s">
        <v>81</v>
      </c>
    </row>
    <row r="7" spans="1:8" ht="15" customHeight="1">
      <c r="A7" s="67" t="s">
        <v>86</v>
      </c>
      <c r="B7" s="81">
        <f>SUM(B8:B19)</f>
        <v>13890.300000000001</v>
      </c>
      <c r="C7" s="81">
        <f>SUM(C8:C19)</f>
        <v>6754.75</v>
      </c>
      <c r="D7" s="81">
        <f>SUM(D8:D19)</f>
        <v>1764.58</v>
      </c>
      <c r="E7" s="81">
        <f>SUM(E8:E19)</f>
        <v>5370.969999999999</v>
      </c>
      <c r="F7" s="82" t="s">
        <v>5</v>
      </c>
      <c r="G7" s="82" t="s">
        <v>5</v>
      </c>
      <c r="H7" s="82" t="s">
        <v>5</v>
      </c>
    </row>
    <row r="8" spans="1:8" ht="15" customHeight="1">
      <c r="A8" s="44" t="s">
        <v>87</v>
      </c>
      <c r="B8" s="81">
        <f>C8+D8+E8</f>
        <v>4929.9800000000005</v>
      </c>
      <c r="C8" s="81">
        <v>1110.27</v>
      </c>
      <c r="D8" s="81">
        <v>179.95</v>
      </c>
      <c r="E8" s="81">
        <v>3639.76</v>
      </c>
      <c r="F8" s="82" t="s">
        <v>5</v>
      </c>
      <c r="G8" s="82" t="s">
        <v>5</v>
      </c>
      <c r="H8" s="82" t="s">
        <v>5</v>
      </c>
    </row>
    <row r="9" spans="1:8" ht="15" customHeight="1">
      <c r="A9" s="44" t="s">
        <v>88</v>
      </c>
      <c r="B9" s="81">
        <f aca="true" t="shared" si="0" ref="B9:B19">C9+D9+E9</f>
        <v>2222.33</v>
      </c>
      <c r="C9" s="81">
        <v>1489.42</v>
      </c>
      <c r="D9" s="81">
        <v>339.46</v>
      </c>
      <c r="E9" s="81">
        <v>393.45</v>
      </c>
      <c r="F9" s="82" t="s">
        <v>5</v>
      </c>
      <c r="G9" s="82" t="s">
        <v>5</v>
      </c>
      <c r="H9" s="82" t="s">
        <v>5</v>
      </c>
    </row>
    <row r="10" spans="1:8" ht="15" customHeight="1">
      <c r="A10" s="44" t="s">
        <v>89</v>
      </c>
      <c r="B10" s="81">
        <f t="shared" si="0"/>
        <v>1521.27</v>
      </c>
      <c r="C10" s="81">
        <v>952.36</v>
      </c>
      <c r="D10" s="81">
        <v>265.33</v>
      </c>
      <c r="E10" s="81">
        <v>303.58</v>
      </c>
      <c r="F10" s="82" t="s">
        <v>5</v>
      </c>
      <c r="G10" s="82" t="s">
        <v>5</v>
      </c>
      <c r="H10" s="82" t="s">
        <v>5</v>
      </c>
    </row>
    <row r="11" spans="1:8" ht="15" customHeight="1">
      <c r="A11" s="44" t="s">
        <v>90</v>
      </c>
      <c r="B11" s="81">
        <f t="shared" si="0"/>
        <v>1647.48</v>
      </c>
      <c r="C11" s="81">
        <v>1044.34</v>
      </c>
      <c r="D11" s="81">
        <v>294.85</v>
      </c>
      <c r="E11" s="81">
        <v>308.29</v>
      </c>
      <c r="F11" s="82" t="s">
        <v>5</v>
      </c>
      <c r="G11" s="82" t="s">
        <v>5</v>
      </c>
      <c r="H11" s="82" t="s">
        <v>5</v>
      </c>
    </row>
    <row r="12" spans="1:8" ht="15" customHeight="1">
      <c r="A12" s="44" t="s">
        <v>91</v>
      </c>
      <c r="B12" s="81">
        <f t="shared" si="0"/>
        <v>646.0799999999999</v>
      </c>
      <c r="C12" s="81">
        <v>414.7</v>
      </c>
      <c r="D12" s="81">
        <v>129.37</v>
      </c>
      <c r="E12" s="81">
        <v>102.01</v>
      </c>
      <c r="F12" s="82" t="s">
        <v>5</v>
      </c>
      <c r="G12" s="82" t="s">
        <v>5</v>
      </c>
      <c r="H12" s="82" t="s">
        <v>5</v>
      </c>
    </row>
    <row r="13" spans="1:8" ht="15" customHeight="1">
      <c r="A13" s="44" t="s">
        <v>92</v>
      </c>
      <c r="B13" s="81">
        <f t="shared" si="0"/>
        <v>424.35999999999996</v>
      </c>
      <c r="C13" s="81">
        <v>341.28</v>
      </c>
      <c r="D13" s="81">
        <v>81.08</v>
      </c>
      <c r="E13" s="81">
        <v>2</v>
      </c>
      <c r="F13" s="82" t="s">
        <v>5</v>
      </c>
      <c r="G13" s="82" t="s">
        <v>5</v>
      </c>
      <c r="H13" s="82" t="s">
        <v>5</v>
      </c>
    </row>
    <row r="14" spans="1:8" ht="15" customHeight="1">
      <c r="A14" s="44" t="s">
        <v>93</v>
      </c>
      <c r="B14" s="81">
        <f t="shared" si="0"/>
        <v>421.07000000000005</v>
      </c>
      <c r="C14" s="81">
        <v>302.47</v>
      </c>
      <c r="D14" s="81">
        <v>43.87</v>
      </c>
      <c r="E14" s="81">
        <v>74.73</v>
      </c>
      <c r="F14" s="82" t="s">
        <v>5</v>
      </c>
      <c r="G14" s="82" t="s">
        <v>5</v>
      </c>
      <c r="H14" s="82" t="s">
        <v>5</v>
      </c>
    </row>
    <row r="15" spans="1:8" ht="15" customHeight="1">
      <c r="A15" s="44" t="s">
        <v>94</v>
      </c>
      <c r="B15" s="81">
        <f t="shared" si="0"/>
        <v>216.02</v>
      </c>
      <c r="C15" s="81">
        <v>154.65</v>
      </c>
      <c r="D15" s="81">
        <v>22.47</v>
      </c>
      <c r="E15" s="81">
        <v>38.9</v>
      </c>
      <c r="F15" s="82" t="s">
        <v>5</v>
      </c>
      <c r="G15" s="82" t="s">
        <v>5</v>
      </c>
      <c r="H15" s="82" t="s">
        <v>5</v>
      </c>
    </row>
    <row r="16" spans="1:8" ht="15" customHeight="1">
      <c r="A16" s="44" t="s">
        <v>95</v>
      </c>
      <c r="B16" s="81">
        <f t="shared" si="0"/>
        <v>369.6</v>
      </c>
      <c r="C16" s="81">
        <v>117.11</v>
      </c>
      <c r="D16" s="81">
        <v>26.64</v>
      </c>
      <c r="E16" s="81">
        <v>225.85</v>
      </c>
      <c r="F16" s="82" t="s">
        <v>5</v>
      </c>
      <c r="G16" s="82" t="s">
        <v>5</v>
      </c>
      <c r="H16" s="82" t="s">
        <v>5</v>
      </c>
    </row>
    <row r="17" spans="1:8" ht="15" customHeight="1">
      <c r="A17" s="44" t="s">
        <v>96</v>
      </c>
      <c r="B17" s="81">
        <f t="shared" si="0"/>
        <v>135.15</v>
      </c>
      <c r="C17" s="81">
        <v>103.89</v>
      </c>
      <c r="D17" s="81">
        <v>22.41</v>
      </c>
      <c r="E17" s="81">
        <v>8.85</v>
      </c>
      <c r="F17" s="82" t="s">
        <v>5</v>
      </c>
      <c r="G17" s="82" t="s">
        <v>5</v>
      </c>
      <c r="H17" s="82" t="s">
        <v>5</v>
      </c>
    </row>
    <row r="18" spans="1:8" ht="15" customHeight="1">
      <c r="A18" s="44" t="s">
        <v>97</v>
      </c>
      <c r="B18" s="81">
        <f t="shared" si="0"/>
        <v>343.92999999999995</v>
      </c>
      <c r="C18" s="81">
        <v>284.01</v>
      </c>
      <c r="D18" s="81">
        <v>42.02</v>
      </c>
      <c r="E18" s="81">
        <v>17.9</v>
      </c>
      <c r="F18" s="82" t="s">
        <v>5</v>
      </c>
      <c r="G18" s="82" t="s">
        <v>5</v>
      </c>
      <c r="H18" s="82" t="s">
        <v>5</v>
      </c>
    </row>
    <row r="19" spans="1:8" ht="15" customHeight="1">
      <c r="A19" s="83" t="s">
        <v>98</v>
      </c>
      <c r="B19" s="81">
        <f t="shared" si="0"/>
        <v>1013.03</v>
      </c>
      <c r="C19" s="84">
        <v>440.25</v>
      </c>
      <c r="D19" s="84">
        <v>317.13</v>
      </c>
      <c r="E19" s="84">
        <v>255.65</v>
      </c>
      <c r="F19" s="85" t="s">
        <v>5</v>
      </c>
      <c r="G19" s="85" t="s">
        <v>5</v>
      </c>
      <c r="H19" s="85" t="s">
        <v>5</v>
      </c>
    </row>
  </sheetData>
  <sheetProtection/>
  <mergeCells count="7">
    <mergeCell ref="C4:D4"/>
    <mergeCell ref="A4:A5"/>
    <mergeCell ref="B4:B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0">
      <selection activeCell="E23" sqref="E23"/>
    </sheetView>
  </sheetViews>
  <sheetFormatPr defaultColWidth="9.140625" defaultRowHeight="12.75"/>
  <cols>
    <col min="1" max="1" width="3.140625" style="0" customWidth="1"/>
    <col min="2" max="2" width="3.421875" style="0" customWidth="1"/>
    <col min="3" max="3" width="3.140625" style="0" customWidth="1"/>
    <col min="4" max="4" width="37.421875" style="0" customWidth="1"/>
    <col min="5" max="6" width="17.140625" style="0" customWidth="1"/>
    <col min="7" max="7" width="10.28125" style="0" customWidth="1"/>
    <col min="8" max="8" width="17.140625" style="0" customWidth="1"/>
    <col min="9" max="9" width="9.421875" style="0" customWidth="1"/>
    <col min="10" max="10" width="8.421875" style="0" customWidth="1"/>
    <col min="11" max="11" width="5.57421875" style="0" customWidth="1"/>
    <col min="12" max="12" width="9.7109375" style="0" bestFit="1" customWidth="1"/>
  </cols>
  <sheetData>
    <row r="1" ht="27">
      <c r="G1" s="11" t="s">
        <v>175</v>
      </c>
    </row>
    <row r="2" ht="12.75">
      <c r="K2" s="27" t="s">
        <v>176</v>
      </c>
    </row>
    <row r="3" spans="1:11" ht="13.5">
      <c r="A3" s="12" t="s">
        <v>2</v>
      </c>
      <c r="K3" s="27" t="s">
        <v>3</v>
      </c>
    </row>
    <row r="4" spans="1:11" ht="15" customHeight="1">
      <c r="A4" s="13" t="s">
        <v>101</v>
      </c>
      <c r="B4" s="14" t="s">
        <v>5</v>
      </c>
      <c r="C4" s="14" t="s">
        <v>5</v>
      </c>
      <c r="D4" s="15" t="s">
        <v>102</v>
      </c>
      <c r="E4" s="79" t="s">
        <v>62</v>
      </c>
      <c r="F4" s="79" t="s">
        <v>168</v>
      </c>
      <c r="G4" s="79" t="s">
        <v>5</v>
      </c>
      <c r="H4" s="79" t="s">
        <v>169</v>
      </c>
      <c r="I4" s="79" t="s">
        <v>170</v>
      </c>
      <c r="J4" s="79" t="s">
        <v>171</v>
      </c>
      <c r="K4" s="79" t="s">
        <v>172</v>
      </c>
    </row>
    <row r="5" spans="1:11" ht="15" customHeight="1">
      <c r="A5" s="17" t="s">
        <v>5</v>
      </c>
      <c r="B5" s="18" t="s">
        <v>5</v>
      </c>
      <c r="C5" s="18" t="s">
        <v>5</v>
      </c>
      <c r="D5" s="19" t="s">
        <v>5</v>
      </c>
      <c r="E5" s="80" t="s">
        <v>5</v>
      </c>
      <c r="F5" s="80" t="s">
        <v>173</v>
      </c>
      <c r="G5" s="80" t="s">
        <v>174</v>
      </c>
      <c r="H5" s="80" t="s">
        <v>5</v>
      </c>
      <c r="I5" s="80" t="s">
        <v>5</v>
      </c>
      <c r="J5" s="80" t="s">
        <v>5</v>
      </c>
      <c r="K5" s="80" t="s">
        <v>5</v>
      </c>
    </row>
    <row r="6" spans="1:11" ht="15" customHeight="1">
      <c r="A6" s="17" t="s">
        <v>104</v>
      </c>
      <c r="B6" s="18" t="s">
        <v>105</v>
      </c>
      <c r="C6" s="18" t="s">
        <v>106</v>
      </c>
      <c r="D6" s="19" t="s">
        <v>5</v>
      </c>
      <c r="E6" s="19" t="s">
        <v>75</v>
      </c>
      <c r="F6" s="19" t="s">
        <v>76</v>
      </c>
      <c r="G6" s="19" t="s">
        <v>77</v>
      </c>
      <c r="H6" s="19" t="s">
        <v>78</v>
      </c>
      <c r="I6" s="19" t="s">
        <v>79</v>
      </c>
      <c r="J6" s="19" t="s">
        <v>80</v>
      </c>
      <c r="K6" s="19" t="s">
        <v>81</v>
      </c>
    </row>
    <row r="7" spans="1:11" ht="15" customHeight="1">
      <c r="A7" s="17" t="s">
        <v>5</v>
      </c>
      <c r="B7" s="18" t="s">
        <v>5</v>
      </c>
      <c r="C7" s="18" t="s">
        <v>5</v>
      </c>
      <c r="D7" s="19" t="s">
        <v>71</v>
      </c>
      <c r="E7" s="81">
        <v>13890.3</v>
      </c>
      <c r="F7" s="81">
        <v>6754.75</v>
      </c>
      <c r="G7" s="81">
        <v>1764.58</v>
      </c>
      <c r="H7" s="81">
        <v>5370.97</v>
      </c>
      <c r="I7" s="82" t="s">
        <v>5</v>
      </c>
      <c r="J7" s="82" t="s">
        <v>5</v>
      </c>
      <c r="K7" s="82" t="s">
        <v>5</v>
      </c>
    </row>
    <row r="8" spans="1:11" ht="15" customHeight="1">
      <c r="A8" s="23" t="s">
        <v>107</v>
      </c>
      <c r="B8" s="24" t="s">
        <v>5</v>
      </c>
      <c r="C8" s="24" t="s">
        <v>5</v>
      </c>
      <c r="D8" s="24" t="s">
        <v>108</v>
      </c>
      <c r="E8" s="81">
        <v>308.57</v>
      </c>
      <c r="F8" s="81">
        <v>308.57</v>
      </c>
      <c r="G8" s="82" t="s">
        <v>5</v>
      </c>
      <c r="H8" s="82" t="s">
        <v>5</v>
      </c>
      <c r="I8" s="82" t="s">
        <v>5</v>
      </c>
      <c r="J8" s="82" t="s">
        <v>5</v>
      </c>
      <c r="K8" s="82" t="s">
        <v>5</v>
      </c>
    </row>
    <row r="9" spans="1:11" ht="15" customHeight="1">
      <c r="A9" s="23" t="s">
        <v>109</v>
      </c>
      <c r="B9" s="24" t="s">
        <v>5</v>
      </c>
      <c r="C9" s="24" t="s">
        <v>5</v>
      </c>
      <c r="D9" s="24" t="s">
        <v>110</v>
      </c>
      <c r="E9" s="81">
        <v>308.57</v>
      </c>
      <c r="F9" s="81">
        <v>308.57</v>
      </c>
      <c r="G9" s="82" t="s">
        <v>5</v>
      </c>
      <c r="H9" s="82" t="s">
        <v>5</v>
      </c>
      <c r="I9" s="82" t="s">
        <v>5</v>
      </c>
      <c r="J9" s="82" t="s">
        <v>5</v>
      </c>
      <c r="K9" s="82" t="s">
        <v>5</v>
      </c>
    </row>
    <row r="10" spans="1:11" ht="15" customHeight="1">
      <c r="A10" s="23" t="s">
        <v>111</v>
      </c>
      <c r="B10" s="24" t="s">
        <v>5</v>
      </c>
      <c r="C10" s="24" t="s">
        <v>5</v>
      </c>
      <c r="D10" s="24" t="s">
        <v>112</v>
      </c>
      <c r="E10" s="81">
        <v>248.59</v>
      </c>
      <c r="F10" s="81">
        <v>248.59</v>
      </c>
      <c r="G10" s="82" t="s">
        <v>5</v>
      </c>
      <c r="H10" s="82" t="s">
        <v>5</v>
      </c>
      <c r="I10" s="82" t="s">
        <v>5</v>
      </c>
      <c r="J10" s="82" t="s">
        <v>5</v>
      </c>
      <c r="K10" s="82" t="s">
        <v>5</v>
      </c>
    </row>
    <row r="11" spans="1:11" ht="15" customHeight="1">
      <c r="A11" s="23" t="s">
        <v>113</v>
      </c>
      <c r="B11" s="24" t="s">
        <v>5</v>
      </c>
      <c r="C11" s="24" t="s">
        <v>5</v>
      </c>
      <c r="D11" s="24" t="s">
        <v>114</v>
      </c>
      <c r="E11" s="81">
        <v>59.98</v>
      </c>
      <c r="F11" s="81">
        <v>59.98</v>
      </c>
      <c r="G11" s="82" t="s">
        <v>5</v>
      </c>
      <c r="H11" s="82" t="s">
        <v>5</v>
      </c>
      <c r="I11" s="82" t="s">
        <v>5</v>
      </c>
      <c r="J11" s="82" t="s">
        <v>5</v>
      </c>
      <c r="K11" s="82" t="s">
        <v>5</v>
      </c>
    </row>
    <row r="12" spans="1:11" ht="15" customHeight="1">
      <c r="A12" s="23" t="s">
        <v>115</v>
      </c>
      <c r="B12" s="24" t="s">
        <v>5</v>
      </c>
      <c r="C12" s="24" t="s">
        <v>5</v>
      </c>
      <c r="D12" s="24" t="s">
        <v>116</v>
      </c>
      <c r="E12" s="81">
        <v>1954.33</v>
      </c>
      <c r="F12" s="82" t="s">
        <v>5</v>
      </c>
      <c r="G12" s="82" t="s">
        <v>5</v>
      </c>
      <c r="H12" s="81">
        <v>1954.33</v>
      </c>
      <c r="I12" s="82" t="s">
        <v>5</v>
      </c>
      <c r="J12" s="82" t="s">
        <v>5</v>
      </c>
      <c r="K12" s="82" t="s">
        <v>5</v>
      </c>
    </row>
    <row r="13" spans="1:11" ht="15" customHeight="1">
      <c r="A13" s="23" t="s">
        <v>117</v>
      </c>
      <c r="B13" s="24" t="s">
        <v>5</v>
      </c>
      <c r="C13" s="24" t="s">
        <v>5</v>
      </c>
      <c r="D13" s="24" t="s">
        <v>118</v>
      </c>
      <c r="E13" s="81">
        <v>1891.58</v>
      </c>
      <c r="F13" s="82" t="s">
        <v>5</v>
      </c>
      <c r="G13" s="82" t="s">
        <v>5</v>
      </c>
      <c r="H13" s="81">
        <v>1891.58</v>
      </c>
      <c r="I13" s="82" t="s">
        <v>5</v>
      </c>
      <c r="J13" s="82" t="s">
        <v>5</v>
      </c>
      <c r="K13" s="82" t="s">
        <v>5</v>
      </c>
    </row>
    <row r="14" spans="1:11" ht="15" customHeight="1">
      <c r="A14" s="23" t="s">
        <v>119</v>
      </c>
      <c r="B14" s="24" t="s">
        <v>5</v>
      </c>
      <c r="C14" s="24" t="s">
        <v>5</v>
      </c>
      <c r="D14" s="24" t="s">
        <v>120</v>
      </c>
      <c r="E14" s="81">
        <v>125.6</v>
      </c>
      <c r="F14" s="82" t="s">
        <v>5</v>
      </c>
      <c r="G14" s="82" t="s">
        <v>5</v>
      </c>
      <c r="H14" s="81">
        <v>125.6</v>
      </c>
      <c r="I14" s="82" t="s">
        <v>5</v>
      </c>
      <c r="J14" s="82" t="s">
        <v>5</v>
      </c>
      <c r="K14" s="82" t="s">
        <v>5</v>
      </c>
    </row>
    <row r="15" spans="1:11" ht="15" customHeight="1">
      <c r="A15" s="23" t="s">
        <v>121</v>
      </c>
      <c r="B15" s="24" t="s">
        <v>5</v>
      </c>
      <c r="C15" s="24" t="s">
        <v>5</v>
      </c>
      <c r="D15" s="24" t="s">
        <v>122</v>
      </c>
      <c r="E15" s="81">
        <v>1598.57</v>
      </c>
      <c r="F15" s="82" t="s">
        <v>5</v>
      </c>
      <c r="G15" s="82" t="s">
        <v>5</v>
      </c>
      <c r="H15" s="81">
        <v>1598.57</v>
      </c>
      <c r="I15" s="82" t="s">
        <v>5</v>
      </c>
      <c r="J15" s="82" t="s">
        <v>5</v>
      </c>
      <c r="K15" s="82" t="s">
        <v>5</v>
      </c>
    </row>
    <row r="16" spans="1:11" ht="15" customHeight="1">
      <c r="A16" s="23" t="s">
        <v>123</v>
      </c>
      <c r="B16" s="24" t="s">
        <v>5</v>
      </c>
      <c r="C16" s="24" t="s">
        <v>5</v>
      </c>
      <c r="D16" s="24" t="s">
        <v>124</v>
      </c>
      <c r="E16" s="81">
        <v>167.41</v>
      </c>
      <c r="F16" s="82" t="s">
        <v>5</v>
      </c>
      <c r="G16" s="82" t="s">
        <v>5</v>
      </c>
      <c r="H16" s="81">
        <v>167.41</v>
      </c>
      <c r="I16" s="82" t="s">
        <v>5</v>
      </c>
      <c r="J16" s="82" t="s">
        <v>5</v>
      </c>
      <c r="K16" s="82" t="s">
        <v>5</v>
      </c>
    </row>
    <row r="17" spans="1:11" ht="15" customHeight="1">
      <c r="A17" s="23" t="s">
        <v>125</v>
      </c>
      <c r="B17" s="24" t="s">
        <v>5</v>
      </c>
      <c r="C17" s="24" t="s">
        <v>5</v>
      </c>
      <c r="D17" s="24" t="s">
        <v>126</v>
      </c>
      <c r="E17" s="81">
        <v>62.75</v>
      </c>
      <c r="F17" s="82" t="s">
        <v>5</v>
      </c>
      <c r="G17" s="82" t="s">
        <v>5</v>
      </c>
      <c r="H17" s="81">
        <v>62.75</v>
      </c>
      <c r="I17" s="82" t="s">
        <v>5</v>
      </c>
      <c r="J17" s="82" t="s">
        <v>5</v>
      </c>
      <c r="K17" s="82" t="s">
        <v>5</v>
      </c>
    </row>
    <row r="18" spans="1:11" ht="15" customHeight="1">
      <c r="A18" s="23" t="s">
        <v>127</v>
      </c>
      <c r="B18" s="24" t="s">
        <v>5</v>
      </c>
      <c r="C18" s="24" t="s">
        <v>5</v>
      </c>
      <c r="D18" s="24" t="s">
        <v>120</v>
      </c>
      <c r="E18" s="81">
        <v>62.75</v>
      </c>
      <c r="F18" s="82" t="s">
        <v>5</v>
      </c>
      <c r="G18" s="82" t="s">
        <v>5</v>
      </c>
      <c r="H18" s="81">
        <v>62.75</v>
      </c>
      <c r="I18" s="82" t="s">
        <v>5</v>
      </c>
      <c r="J18" s="82" t="s">
        <v>5</v>
      </c>
      <c r="K18" s="82" t="s">
        <v>5</v>
      </c>
    </row>
    <row r="19" spans="1:11" ht="15" customHeight="1">
      <c r="A19" s="23" t="s">
        <v>128</v>
      </c>
      <c r="B19" s="24" t="s">
        <v>5</v>
      </c>
      <c r="C19" s="24" t="s">
        <v>5</v>
      </c>
      <c r="D19" s="24" t="s">
        <v>129</v>
      </c>
      <c r="E19" s="81">
        <v>9960.23</v>
      </c>
      <c r="F19" s="81">
        <v>5738.93</v>
      </c>
      <c r="G19" s="81">
        <v>1722.56</v>
      </c>
      <c r="H19" s="81">
        <v>2498.74</v>
      </c>
      <c r="I19" s="82" t="s">
        <v>5</v>
      </c>
      <c r="J19" s="82" t="s">
        <v>5</v>
      </c>
      <c r="K19" s="82" t="s">
        <v>5</v>
      </c>
    </row>
    <row r="20" spans="1:11" ht="15" customHeight="1">
      <c r="A20" s="23" t="s">
        <v>130</v>
      </c>
      <c r="B20" s="24" t="s">
        <v>5</v>
      </c>
      <c r="C20" s="24" t="s">
        <v>5</v>
      </c>
      <c r="D20" s="24" t="s">
        <v>131</v>
      </c>
      <c r="E20" s="81">
        <v>9960.23</v>
      </c>
      <c r="F20" s="81">
        <v>5738.93</v>
      </c>
      <c r="G20" s="81">
        <v>1722.56</v>
      </c>
      <c r="H20" s="81">
        <v>2498.74</v>
      </c>
      <c r="I20" s="82" t="s">
        <v>5</v>
      </c>
      <c r="J20" s="82" t="s">
        <v>5</v>
      </c>
      <c r="K20" s="82" t="s">
        <v>5</v>
      </c>
    </row>
    <row r="21" spans="1:11" ht="15" customHeight="1">
      <c r="A21" s="23" t="s">
        <v>132</v>
      </c>
      <c r="B21" s="24" t="s">
        <v>5</v>
      </c>
      <c r="C21" s="24" t="s">
        <v>5</v>
      </c>
      <c r="D21" s="24" t="s">
        <v>133</v>
      </c>
      <c r="E21" s="81">
        <v>6061.14</v>
      </c>
      <c r="F21" s="81">
        <v>4771.11</v>
      </c>
      <c r="G21" s="81">
        <v>1290.03</v>
      </c>
      <c r="H21" s="82" t="s">
        <v>5</v>
      </c>
      <c r="I21" s="82" t="s">
        <v>5</v>
      </c>
      <c r="J21" s="82" t="s">
        <v>5</v>
      </c>
      <c r="K21" s="82" t="s">
        <v>5</v>
      </c>
    </row>
    <row r="22" spans="1:11" ht="15" customHeight="1">
      <c r="A22" s="23" t="s">
        <v>134</v>
      </c>
      <c r="B22" s="24" t="s">
        <v>5</v>
      </c>
      <c r="C22" s="24" t="s">
        <v>5</v>
      </c>
      <c r="D22" s="24" t="s">
        <v>135</v>
      </c>
      <c r="E22" s="81">
        <v>1266.16</v>
      </c>
      <c r="F22" s="82" t="s">
        <v>5</v>
      </c>
      <c r="G22" s="82" t="s">
        <v>5</v>
      </c>
      <c r="H22" s="81">
        <v>1266.16</v>
      </c>
      <c r="I22" s="82" t="s">
        <v>5</v>
      </c>
      <c r="J22" s="82" t="s">
        <v>5</v>
      </c>
      <c r="K22" s="82" t="s">
        <v>5</v>
      </c>
    </row>
    <row r="23" spans="1:11" ht="15" customHeight="1">
      <c r="A23" s="23" t="s">
        <v>136</v>
      </c>
      <c r="B23" s="24" t="s">
        <v>5</v>
      </c>
      <c r="C23" s="24" t="s">
        <v>5</v>
      </c>
      <c r="D23" s="24" t="s">
        <v>137</v>
      </c>
      <c r="E23" s="81">
        <v>18.1</v>
      </c>
      <c r="F23" s="82" t="s">
        <v>5</v>
      </c>
      <c r="G23" s="82" t="s">
        <v>5</v>
      </c>
      <c r="H23" s="81">
        <v>18.1</v>
      </c>
      <c r="I23" s="82" t="s">
        <v>5</v>
      </c>
      <c r="J23" s="82" t="s">
        <v>5</v>
      </c>
      <c r="K23" s="82" t="s">
        <v>5</v>
      </c>
    </row>
    <row r="24" spans="1:11" ht="15" customHeight="1">
      <c r="A24" s="23" t="s">
        <v>138</v>
      </c>
      <c r="B24" s="24" t="s">
        <v>5</v>
      </c>
      <c r="C24" s="24" t="s">
        <v>5</v>
      </c>
      <c r="D24" s="24" t="s">
        <v>139</v>
      </c>
      <c r="E24" s="81">
        <v>7.5</v>
      </c>
      <c r="F24" s="82" t="s">
        <v>5</v>
      </c>
      <c r="G24" s="82" t="s">
        <v>5</v>
      </c>
      <c r="H24" s="81">
        <v>7.5</v>
      </c>
      <c r="I24" s="82" t="s">
        <v>5</v>
      </c>
      <c r="J24" s="82" t="s">
        <v>5</v>
      </c>
      <c r="K24" s="82" t="s">
        <v>5</v>
      </c>
    </row>
    <row r="25" spans="1:11" ht="15" customHeight="1">
      <c r="A25" s="23" t="s">
        <v>140</v>
      </c>
      <c r="B25" s="24" t="s">
        <v>5</v>
      </c>
      <c r="C25" s="24" t="s">
        <v>5</v>
      </c>
      <c r="D25" s="24" t="s">
        <v>141</v>
      </c>
      <c r="E25" s="81">
        <v>387.25</v>
      </c>
      <c r="F25" s="82" t="s">
        <v>5</v>
      </c>
      <c r="G25" s="82" t="s">
        <v>5</v>
      </c>
      <c r="H25" s="81">
        <v>387.25</v>
      </c>
      <c r="I25" s="82" t="s">
        <v>5</v>
      </c>
      <c r="J25" s="82" t="s">
        <v>5</v>
      </c>
      <c r="K25" s="82" t="s">
        <v>5</v>
      </c>
    </row>
    <row r="26" spans="1:11" ht="15" customHeight="1">
      <c r="A26" s="23" t="s">
        <v>142</v>
      </c>
      <c r="B26" s="24" t="s">
        <v>5</v>
      </c>
      <c r="C26" s="24" t="s">
        <v>5</v>
      </c>
      <c r="D26" s="24" t="s">
        <v>143</v>
      </c>
      <c r="E26" s="81">
        <v>194.68</v>
      </c>
      <c r="F26" s="82" t="s">
        <v>5</v>
      </c>
      <c r="G26" s="82" t="s">
        <v>5</v>
      </c>
      <c r="H26" s="81">
        <v>194.68</v>
      </c>
      <c r="I26" s="82" t="s">
        <v>5</v>
      </c>
      <c r="J26" s="82" t="s">
        <v>5</v>
      </c>
      <c r="K26" s="82" t="s">
        <v>5</v>
      </c>
    </row>
    <row r="27" spans="1:11" ht="15" customHeight="1">
      <c r="A27" s="23" t="s">
        <v>144</v>
      </c>
      <c r="B27" s="24" t="s">
        <v>5</v>
      </c>
      <c r="C27" s="24" t="s">
        <v>5</v>
      </c>
      <c r="D27" s="24" t="s">
        <v>145</v>
      </c>
      <c r="E27" s="81">
        <v>16.9</v>
      </c>
      <c r="F27" s="82" t="s">
        <v>5</v>
      </c>
      <c r="G27" s="82" t="s">
        <v>5</v>
      </c>
      <c r="H27" s="81">
        <v>16.9</v>
      </c>
      <c r="I27" s="82" t="s">
        <v>5</v>
      </c>
      <c r="J27" s="82" t="s">
        <v>5</v>
      </c>
      <c r="K27" s="82" t="s">
        <v>5</v>
      </c>
    </row>
    <row r="28" spans="1:11" ht="15" customHeight="1">
      <c r="A28" s="23" t="s">
        <v>146</v>
      </c>
      <c r="B28" s="24" t="s">
        <v>5</v>
      </c>
      <c r="C28" s="24" t="s">
        <v>5</v>
      </c>
      <c r="D28" s="24" t="s">
        <v>147</v>
      </c>
      <c r="E28" s="81">
        <v>29</v>
      </c>
      <c r="F28" s="82" t="s">
        <v>5</v>
      </c>
      <c r="G28" s="82" t="s">
        <v>5</v>
      </c>
      <c r="H28" s="81">
        <v>29</v>
      </c>
      <c r="I28" s="82" t="s">
        <v>5</v>
      </c>
      <c r="J28" s="82" t="s">
        <v>5</v>
      </c>
      <c r="K28" s="82" t="s">
        <v>5</v>
      </c>
    </row>
    <row r="29" spans="1:11" ht="15" customHeight="1">
      <c r="A29" s="23" t="s">
        <v>148</v>
      </c>
      <c r="B29" s="24" t="s">
        <v>5</v>
      </c>
      <c r="C29" s="24" t="s">
        <v>5</v>
      </c>
      <c r="D29" s="24" t="s">
        <v>149</v>
      </c>
      <c r="E29" s="81">
        <v>1656.01</v>
      </c>
      <c r="F29" s="81">
        <v>967.82</v>
      </c>
      <c r="G29" s="81">
        <v>432.53</v>
      </c>
      <c r="H29" s="81">
        <v>255.66</v>
      </c>
      <c r="I29" s="82" t="s">
        <v>5</v>
      </c>
      <c r="J29" s="82" t="s">
        <v>5</v>
      </c>
      <c r="K29" s="82" t="s">
        <v>5</v>
      </c>
    </row>
    <row r="30" spans="1:11" ht="15" customHeight="1">
      <c r="A30" s="23" t="s">
        <v>150</v>
      </c>
      <c r="B30" s="24" t="s">
        <v>5</v>
      </c>
      <c r="C30" s="24" t="s">
        <v>5</v>
      </c>
      <c r="D30" s="24" t="s">
        <v>151</v>
      </c>
      <c r="E30" s="81">
        <v>323.49</v>
      </c>
      <c r="F30" s="82" t="s">
        <v>5</v>
      </c>
      <c r="G30" s="82" t="s">
        <v>5</v>
      </c>
      <c r="H30" s="81">
        <v>323.49</v>
      </c>
      <c r="I30" s="82" t="s">
        <v>5</v>
      </c>
      <c r="J30" s="82" t="s">
        <v>5</v>
      </c>
      <c r="K30" s="82" t="s">
        <v>5</v>
      </c>
    </row>
    <row r="31" spans="1:11" ht="15" customHeight="1">
      <c r="A31" s="23" t="s">
        <v>152</v>
      </c>
      <c r="B31" s="24" t="s">
        <v>5</v>
      </c>
      <c r="C31" s="24" t="s">
        <v>5</v>
      </c>
      <c r="D31" s="24" t="s">
        <v>153</v>
      </c>
      <c r="E31" s="81">
        <v>423.24</v>
      </c>
      <c r="F31" s="81">
        <v>423.24</v>
      </c>
      <c r="G31" s="82" t="s">
        <v>5</v>
      </c>
      <c r="H31" s="82" t="s">
        <v>5</v>
      </c>
      <c r="I31" s="82" t="s">
        <v>5</v>
      </c>
      <c r="J31" s="82" t="s">
        <v>5</v>
      </c>
      <c r="K31" s="82" t="s">
        <v>5</v>
      </c>
    </row>
    <row r="32" spans="1:11" ht="15" customHeight="1">
      <c r="A32" s="23" t="s">
        <v>154</v>
      </c>
      <c r="B32" s="24" t="s">
        <v>5</v>
      </c>
      <c r="C32" s="24" t="s">
        <v>5</v>
      </c>
      <c r="D32" s="24" t="s">
        <v>155</v>
      </c>
      <c r="E32" s="81">
        <v>423.24</v>
      </c>
      <c r="F32" s="81">
        <v>423.24</v>
      </c>
      <c r="G32" s="82" t="s">
        <v>5</v>
      </c>
      <c r="H32" s="82" t="s">
        <v>5</v>
      </c>
      <c r="I32" s="82" t="s">
        <v>5</v>
      </c>
      <c r="J32" s="82" t="s">
        <v>5</v>
      </c>
      <c r="K32" s="82" t="s">
        <v>5</v>
      </c>
    </row>
    <row r="33" spans="1:11" ht="15" customHeight="1">
      <c r="A33" s="23" t="s">
        <v>156</v>
      </c>
      <c r="B33" s="24" t="s">
        <v>5</v>
      </c>
      <c r="C33" s="24" t="s">
        <v>5</v>
      </c>
      <c r="D33" s="24" t="s">
        <v>157</v>
      </c>
      <c r="E33" s="81">
        <v>366.64</v>
      </c>
      <c r="F33" s="81">
        <v>366.64</v>
      </c>
      <c r="G33" s="82" t="s">
        <v>5</v>
      </c>
      <c r="H33" s="82" t="s">
        <v>5</v>
      </c>
      <c r="I33" s="82" t="s">
        <v>5</v>
      </c>
      <c r="J33" s="82" t="s">
        <v>5</v>
      </c>
      <c r="K33" s="82" t="s">
        <v>5</v>
      </c>
    </row>
    <row r="34" spans="1:11" ht="15" customHeight="1">
      <c r="A34" s="23" t="s">
        <v>158</v>
      </c>
      <c r="B34" s="24" t="s">
        <v>5</v>
      </c>
      <c r="C34" s="24" t="s">
        <v>5</v>
      </c>
      <c r="D34" s="24" t="s">
        <v>159</v>
      </c>
      <c r="E34" s="81">
        <v>56.6</v>
      </c>
      <c r="F34" s="81">
        <v>56.6</v>
      </c>
      <c r="G34" s="82" t="s">
        <v>5</v>
      </c>
      <c r="H34" s="82" t="s">
        <v>5</v>
      </c>
      <c r="I34" s="82" t="s">
        <v>5</v>
      </c>
      <c r="J34" s="82" t="s">
        <v>5</v>
      </c>
      <c r="K34" s="82" t="s">
        <v>5</v>
      </c>
    </row>
    <row r="35" spans="1:11" ht="15" customHeight="1">
      <c r="A35" s="23" t="s">
        <v>160</v>
      </c>
      <c r="B35" s="24" t="s">
        <v>5</v>
      </c>
      <c r="C35" s="24" t="s">
        <v>5</v>
      </c>
      <c r="D35" s="24" t="s">
        <v>161</v>
      </c>
      <c r="E35" s="81">
        <v>1243.93</v>
      </c>
      <c r="F35" s="81">
        <v>284.01</v>
      </c>
      <c r="G35" s="81">
        <v>42.02</v>
      </c>
      <c r="H35" s="81">
        <v>917.9</v>
      </c>
      <c r="I35" s="82" t="s">
        <v>5</v>
      </c>
      <c r="J35" s="82" t="s">
        <v>5</v>
      </c>
      <c r="K35" s="82" t="s">
        <v>5</v>
      </c>
    </row>
    <row r="36" spans="1:11" ht="15" customHeight="1">
      <c r="A36" s="23" t="s">
        <v>162</v>
      </c>
      <c r="B36" s="24" t="s">
        <v>5</v>
      </c>
      <c r="C36" s="24" t="s">
        <v>5</v>
      </c>
      <c r="D36" s="24" t="s">
        <v>163</v>
      </c>
      <c r="E36" s="81">
        <v>1243.93</v>
      </c>
      <c r="F36" s="81">
        <v>284.01</v>
      </c>
      <c r="G36" s="81">
        <v>42.02</v>
      </c>
      <c r="H36" s="81">
        <v>917.9</v>
      </c>
      <c r="I36" s="82" t="s">
        <v>5</v>
      </c>
      <c r="J36" s="82" t="s">
        <v>5</v>
      </c>
      <c r="K36" s="82" t="s">
        <v>5</v>
      </c>
    </row>
    <row r="37" spans="1:11" ht="15" customHeight="1">
      <c r="A37" s="23" t="s">
        <v>164</v>
      </c>
      <c r="B37" s="24" t="s">
        <v>5</v>
      </c>
      <c r="C37" s="24" t="s">
        <v>5</v>
      </c>
      <c r="D37" s="24" t="s">
        <v>165</v>
      </c>
      <c r="E37" s="81">
        <v>1243.93</v>
      </c>
      <c r="F37" s="81">
        <v>284.01</v>
      </c>
      <c r="G37" s="81">
        <v>42.02</v>
      </c>
      <c r="H37" s="81">
        <v>917.9</v>
      </c>
      <c r="I37" s="82" t="s">
        <v>5</v>
      </c>
      <c r="J37" s="82" t="s">
        <v>5</v>
      </c>
      <c r="K37" s="82" t="s">
        <v>5</v>
      </c>
    </row>
  </sheetData>
  <sheetProtection/>
  <mergeCells count="41">
    <mergeCell ref="F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6:A7"/>
    <mergeCell ref="B6:B7"/>
    <mergeCell ref="C6:C7"/>
    <mergeCell ref="D4:D6"/>
    <mergeCell ref="E4:E5"/>
    <mergeCell ref="H4:H5"/>
    <mergeCell ref="I4:I5"/>
    <mergeCell ref="J4:J5"/>
    <mergeCell ref="K4:K5"/>
    <mergeCell ref="A4:C5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C35" sqref="C35"/>
    </sheetView>
  </sheetViews>
  <sheetFormatPr defaultColWidth="9.140625" defaultRowHeight="12.75"/>
  <cols>
    <col min="1" max="1" width="31.140625" style="0" customWidth="1"/>
    <col min="2" max="2" width="6.00390625" style="53" customWidth="1"/>
    <col min="3" max="3" width="16.421875" style="0" customWidth="1"/>
    <col min="4" max="4" width="31.421875" style="0" customWidth="1"/>
    <col min="5" max="5" width="7.00390625" style="0" customWidth="1"/>
    <col min="6" max="6" width="12.421875" style="0" customWidth="1"/>
    <col min="7" max="7" width="13.00390625" style="0" customWidth="1"/>
    <col min="8" max="8" width="12.8515625" style="0" customWidth="1"/>
    <col min="9" max="9" width="9.7109375" style="0" bestFit="1" customWidth="1"/>
  </cols>
  <sheetData>
    <row r="1" spans="4:7" ht="27">
      <c r="D1" s="11" t="s">
        <v>177</v>
      </c>
      <c r="E1" s="11"/>
      <c r="F1" s="11"/>
      <c r="G1" s="11"/>
    </row>
    <row r="2" ht="12.75">
      <c r="H2" s="27" t="s">
        <v>178</v>
      </c>
    </row>
    <row r="3" spans="1:8" ht="13.5">
      <c r="A3" s="12" t="s">
        <v>2</v>
      </c>
      <c r="B3" s="54"/>
      <c r="H3" s="27" t="s">
        <v>3</v>
      </c>
    </row>
    <row r="4" spans="1:8" ht="15" customHeight="1">
      <c r="A4" s="55" t="s">
        <v>4</v>
      </c>
      <c r="B4" s="56"/>
      <c r="C4" s="15" t="s">
        <v>5</v>
      </c>
      <c r="D4" s="15" t="s">
        <v>6</v>
      </c>
      <c r="E4" s="15"/>
      <c r="F4" s="15"/>
      <c r="G4" s="15"/>
      <c r="H4" s="15" t="s">
        <v>5</v>
      </c>
    </row>
    <row r="5" spans="1:8" ht="15" customHeight="1">
      <c r="A5" s="57" t="s">
        <v>7</v>
      </c>
      <c r="B5" s="58" t="s">
        <v>179</v>
      </c>
      <c r="C5" s="59" t="s">
        <v>8</v>
      </c>
      <c r="D5" s="58" t="s">
        <v>180</v>
      </c>
      <c r="E5" s="58" t="s">
        <v>179</v>
      </c>
      <c r="F5" s="60" t="s">
        <v>8</v>
      </c>
      <c r="G5" s="60"/>
      <c r="H5" s="61"/>
    </row>
    <row r="6" spans="1:8" ht="34.5" customHeight="1">
      <c r="A6" s="62"/>
      <c r="B6" s="63"/>
      <c r="C6" s="64"/>
      <c r="D6" s="63"/>
      <c r="E6" s="63"/>
      <c r="F6" s="65" t="s">
        <v>181</v>
      </c>
      <c r="G6" s="66" t="s">
        <v>182</v>
      </c>
      <c r="H6" s="66" t="s">
        <v>183</v>
      </c>
    </row>
    <row r="7" spans="1:8" ht="15" customHeight="1">
      <c r="A7" s="67" t="s">
        <v>184</v>
      </c>
      <c r="B7" s="68"/>
      <c r="C7" s="19">
        <v>1</v>
      </c>
      <c r="D7" s="67" t="s">
        <v>184</v>
      </c>
      <c r="E7" s="68"/>
      <c r="F7" s="69">
        <v>2</v>
      </c>
      <c r="G7" s="70">
        <v>3</v>
      </c>
      <c r="H7" s="70">
        <v>4</v>
      </c>
    </row>
    <row r="8" spans="1:8" ht="15" customHeight="1">
      <c r="A8" s="44" t="s">
        <v>185</v>
      </c>
      <c r="B8" s="71">
        <v>1</v>
      </c>
      <c r="C8" s="22">
        <v>9785.56</v>
      </c>
      <c r="D8" s="72" t="s">
        <v>11</v>
      </c>
      <c r="E8" s="71">
        <v>31</v>
      </c>
      <c r="F8" s="73"/>
      <c r="G8" s="74"/>
      <c r="H8" s="75" t="s">
        <v>5</v>
      </c>
    </row>
    <row r="9" spans="1:8" ht="15" customHeight="1">
      <c r="A9" s="44" t="s">
        <v>186</v>
      </c>
      <c r="B9" s="71">
        <v>2</v>
      </c>
      <c r="C9" s="22">
        <v>3232.05</v>
      </c>
      <c r="D9" s="72" t="s">
        <v>13</v>
      </c>
      <c r="E9" s="71">
        <v>32</v>
      </c>
      <c r="F9" s="76"/>
      <c r="G9" s="76"/>
      <c r="H9" s="77" t="s">
        <v>5</v>
      </c>
    </row>
    <row r="10" spans="1:8" ht="15" customHeight="1">
      <c r="A10" s="44"/>
      <c r="B10" s="71">
        <v>3</v>
      </c>
      <c r="C10" s="22"/>
      <c r="D10" s="72" t="s">
        <v>15</v>
      </c>
      <c r="E10" s="71">
        <v>33</v>
      </c>
      <c r="F10" s="78"/>
      <c r="G10" s="78"/>
      <c r="H10" s="26" t="s">
        <v>5</v>
      </c>
    </row>
    <row r="11" spans="1:8" ht="15" customHeight="1">
      <c r="A11" s="44" t="s">
        <v>5</v>
      </c>
      <c r="B11" s="71">
        <v>4</v>
      </c>
      <c r="C11" s="26" t="s">
        <v>5</v>
      </c>
      <c r="D11" s="72" t="s">
        <v>17</v>
      </c>
      <c r="E11" s="71">
        <v>34</v>
      </c>
      <c r="F11" s="78"/>
      <c r="G11" s="78"/>
      <c r="H11" s="26" t="s">
        <v>5</v>
      </c>
    </row>
    <row r="12" spans="1:8" ht="15" customHeight="1">
      <c r="A12" s="44"/>
      <c r="B12" s="71">
        <v>5</v>
      </c>
      <c r="C12" s="22"/>
      <c r="D12" s="72" t="s">
        <v>19</v>
      </c>
      <c r="E12" s="71">
        <v>35</v>
      </c>
      <c r="F12" s="78"/>
      <c r="G12" s="78"/>
      <c r="H12" s="26" t="s">
        <v>5</v>
      </c>
    </row>
    <row r="13" spans="1:8" ht="15" customHeight="1">
      <c r="A13" s="44"/>
      <c r="B13" s="71">
        <v>6</v>
      </c>
      <c r="C13" s="22"/>
      <c r="D13" s="72" t="s">
        <v>21</v>
      </c>
      <c r="E13" s="71">
        <v>36</v>
      </c>
      <c r="F13" s="78"/>
      <c r="G13" s="78"/>
      <c r="H13" s="26" t="s">
        <v>5</v>
      </c>
    </row>
    <row r="14" spans="1:8" ht="15" customHeight="1">
      <c r="A14" s="44"/>
      <c r="B14" s="71">
        <v>7</v>
      </c>
      <c r="C14" s="22"/>
      <c r="D14" s="72" t="s">
        <v>23</v>
      </c>
      <c r="E14" s="71">
        <v>37</v>
      </c>
      <c r="F14" s="78"/>
      <c r="G14" s="78"/>
      <c r="H14" s="26" t="s">
        <v>5</v>
      </c>
    </row>
    <row r="15" spans="1:8" ht="15" customHeight="1">
      <c r="A15" s="44" t="s">
        <v>5</v>
      </c>
      <c r="B15" s="71">
        <v>8</v>
      </c>
      <c r="C15" s="26" t="s">
        <v>5</v>
      </c>
      <c r="D15" s="72" t="s">
        <v>25</v>
      </c>
      <c r="E15" s="71">
        <v>38</v>
      </c>
      <c r="F15" s="78"/>
      <c r="G15" s="78"/>
      <c r="H15" s="26" t="s">
        <v>5</v>
      </c>
    </row>
    <row r="16" spans="1:8" ht="15" customHeight="1">
      <c r="A16" s="44" t="s">
        <v>5</v>
      </c>
      <c r="B16" s="71">
        <v>9</v>
      </c>
      <c r="C16" s="26" t="s">
        <v>5</v>
      </c>
      <c r="D16" s="72" t="s">
        <v>26</v>
      </c>
      <c r="E16" s="71">
        <v>39</v>
      </c>
      <c r="F16" s="22">
        <v>287.36</v>
      </c>
      <c r="G16" s="22">
        <v>287.36</v>
      </c>
      <c r="H16" s="22"/>
    </row>
    <row r="17" spans="1:8" ht="15" customHeight="1">
      <c r="A17" s="44" t="s">
        <v>5</v>
      </c>
      <c r="B17" s="71">
        <v>10</v>
      </c>
      <c r="C17" s="26" t="s">
        <v>5</v>
      </c>
      <c r="D17" s="72" t="s">
        <v>27</v>
      </c>
      <c r="E17" s="71">
        <v>40</v>
      </c>
      <c r="F17" s="26" t="s">
        <v>5</v>
      </c>
      <c r="G17" s="26" t="s">
        <v>5</v>
      </c>
      <c r="H17" s="26" t="s">
        <v>5</v>
      </c>
    </row>
    <row r="18" spans="1:8" ht="15" customHeight="1">
      <c r="A18" s="44" t="s">
        <v>5</v>
      </c>
      <c r="B18" s="71">
        <v>11</v>
      </c>
      <c r="C18" s="26" t="s">
        <v>5</v>
      </c>
      <c r="D18" s="72" t="s">
        <v>28</v>
      </c>
      <c r="E18" s="71">
        <v>41</v>
      </c>
      <c r="F18" s="22">
        <v>1954.33</v>
      </c>
      <c r="G18" s="22"/>
      <c r="H18" s="22">
        <v>1954.33</v>
      </c>
    </row>
    <row r="19" spans="1:8" ht="15" customHeight="1">
      <c r="A19" s="44" t="s">
        <v>5</v>
      </c>
      <c r="B19" s="71">
        <v>12</v>
      </c>
      <c r="C19" s="26" t="s">
        <v>5</v>
      </c>
      <c r="D19" s="72" t="s">
        <v>29</v>
      </c>
      <c r="E19" s="71">
        <v>42</v>
      </c>
      <c r="F19" s="26" t="s">
        <v>5</v>
      </c>
      <c r="G19" s="26" t="s">
        <v>5</v>
      </c>
      <c r="H19" s="26" t="s">
        <v>5</v>
      </c>
    </row>
    <row r="20" spans="1:8" ht="15" customHeight="1">
      <c r="A20" s="44" t="s">
        <v>5</v>
      </c>
      <c r="B20" s="71">
        <v>13</v>
      </c>
      <c r="C20" s="26" t="s">
        <v>5</v>
      </c>
      <c r="D20" s="72" t="s">
        <v>30</v>
      </c>
      <c r="E20" s="71">
        <v>43</v>
      </c>
      <c r="F20" s="26" t="s">
        <v>5</v>
      </c>
      <c r="G20" s="26" t="s">
        <v>5</v>
      </c>
      <c r="H20" s="26" t="s">
        <v>5</v>
      </c>
    </row>
    <row r="21" spans="1:8" ht="15" customHeight="1">
      <c r="A21" s="44" t="s">
        <v>5</v>
      </c>
      <c r="B21" s="71">
        <v>14</v>
      </c>
      <c r="C21" s="26" t="s">
        <v>5</v>
      </c>
      <c r="D21" s="72" t="s">
        <v>31</v>
      </c>
      <c r="E21" s="71">
        <v>44</v>
      </c>
      <c r="F21" s="26" t="s">
        <v>5</v>
      </c>
      <c r="G21" s="26" t="s">
        <v>5</v>
      </c>
      <c r="H21" s="26" t="s">
        <v>5</v>
      </c>
    </row>
    <row r="22" spans="1:8" ht="15" customHeight="1">
      <c r="A22" s="44" t="s">
        <v>5</v>
      </c>
      <c r="B22" s="71">
        <v>15</v>
      </c>
      <c r="C22" s="26" t="s">
        <v>5</v>
      </c>
      <c r="D22" s="72" t="s">
        <v>32</v>
      </c>
      <c r="E22" s="71">
        <v>45</v>
      </c>
      <c r="F22" s="26" t="s">
        <v>5</v>
      </c>
      <c r="G22" s="26" t="s">
        <v>5</v>
      </c>
      <c r="H22" s="26" t="s">
        <v>5</v>
      </c>
    </row>
    <row r="23" spans="1:8" ht="15" customHeight="1">
      <c r="A23" s="44" t="s">
        <v>5</v>
      </c>
      <c r="B23" s="71">
        <v>16</v>
      </c>
      <c r="C23" s="26" t="s">
        <v>5</v>
      </c>
      <c r="D23" s="72" t="s">
        <v>33</v>
      </c>
      <c r="E23" s="71">
        <v>46</v>
      </c>
      <c r="F23" s="26" t="s">
        <v>5</v>
      </c>
      <c r="G23" s="26" t="s">
        <v>5</v>
      </c>
      <c r="H23" s="26" t="s">
        <v>5</v>
      </c>
    </row>
    <row r="24" spans="1:8" ht="15" customHeight="1">
      <c r="A24" s="44" t="s">
        <v>5</v>
      </c>
      <c r="B24" s="71">
        <v>17</v>
      </c>
      <c r="C24" s="26" t="s">
        <v>5</v>
      </c>
      <c r="D24" s="72" t="s">
        <v>34</v>
      </c>
      <c r="E24" s="71">
        <v>47</v>
      </c>
      <c r="F24" s="26" t="s">
        <v>5</v>
      </c>
      <c r="G24" s="26" t="s">
        <v>5</v>
      </c>
      <c r="H24" s="26" t="s">
        <v>5</v>
      </c>
    </row>
    <row r="25" spans="1:8" ht="15" customHeight="1">
      <c r="A25" s="44" t="s">
        <v>5</v>
      </c>
      <c r="B25" s="71">
        <v>18</v>
      </c>
      <c r="C25" s="26" t="s">
        <v>5</v>
      </c>
      <c r="D25" s="72" t="s">
        <v>35</v>
      </c>
      <c r="E25" s="71">
        <v>48</v>
      </c>
      <c r="F25" s="22">
        <v>9504.76</v>
      </c>
      <c r="G25" s="22">
        <v>9504.76</v>
      </c>
      <c r="H25" s="22"/>
    </row>
    <row r="26" spans="1:8" ht="15" customHeight="1">
      <c r="A26" s="44" t="s">
        <v>5</v>
      </c>
      <c r="B26" s="71">
        <v>19</v>
      </c>
      <c r="C26" s="26" t="s">
        <v>5</v>
      </c>
      <c r="D26" s="72" t="s">
        <v>36</v>
      </c>
      <c r="E26" s="71">
        <v>49</v>
      </c>
      <c r="F26" s="22">
        <v>406.12</v>
      </c>
      <c r="G26" s="22">
        <v>406.12</v>
      </c>
      <c r="H26" s="22"/>
    </row>
    <row r="27" spans="1:8" ht="15" customHeight="1">
      <c r="A27" s="44" t="s">
        <v>5</v>
      </c>
      <c r="B27" s="71">
        <v>20</v>
      </c>
      <c r="C27" s="26" t="s">
        <v>5</v>
      </c>
      <c r="D27" s="72" t="s">
        <v>37</v>
      </c>
      <c r="E27" s="71">
        <v>50</v>
      </c>
      <c r="F27" s="26" t="s">
        <v>5</v>
      </c>
      <c r="G27" s="26" t="s">
        <v>5</v>
      </c>
      <c r="H27" s="26" t="s">
        <v>5</v>
      </c>
    </row>
    <row r="28" spans="1:8" ht="15" customHeight="1">
      <c r="A28" s="44" t="s">
        <v>5</v>
      </c>
      <c r="B28" s="71">
        <v>21</v>
      </c>
      <c r="C28" s="26" t="s">
        <v>5</v>
      </c>
      <c r="D28" s="72" t="s">
        <v>38</v>
      </c>
      <c r="E28" s="71">
        <v>51</v>
      </c>
      <c r="F28" s="22">
        <v>1243.93</v>
      </c>
      <c r="G28" s="22"/>
      <c r="H28" s="22">
        <v>1243.93</v>
      </c>
    </row>
    <row r="29" spans="1:8" ht="15" customHeight="1">
      <c r="A29" s="44"/>
      <c r="B29" s="71">
        <v>22</v>
      </c>
      <c r="C29" s="22"/>
      <c r="D29" s="72" t="s">
        <v>39</v>
      </c>
      <c r="E29" s="71">
        <v>52</v>
      </c>
      <c r="F29" s="26" t="s">
        <v>5</v>
      </c>
      <c r="G29" s="26" t="s">
        <v>5</v>
      </c>
      <c r="H29" s="26" t="s">
        <v>5</v>
      </c>
    </row>
    <row r="30" spans="1:8" ht="15" customHeight="1">
      <c r="A30" s="44" t="s">
        <v>5</v>
      </c>
      <c r="B30" s="71">
        <v>23</v>
      </c>
      <c r="C30" s="26" t="s">
        <v>5</v>
      </c>
      <c r="D30" s="72" t="s">
        <v>40</v>
      </c>
      <c r="E30" s="71">
        <v>53</v>
      </c>
      <c r="F30" s="26" t="s">
        <v>5</v>
      </c>
      <c r="G30" s="26" t="s">
        <v>5</v>
      </c>
      <c r="H30" s="26" t="s">
        <v>5</v>
      </c>
    </row>
    <row r="31" spans="1:8" ht="15" customHeight="1">
      <c r="A31" s="44" t="s">
        <v>187</v>
      </c>
      <c r="B31" s="71">
        <v>24</v>
      </c>
      <c r="C31" s="22">
        <v>13017.61</v>
      </c>
      <c r="D31" s="19" t="s">
        <v>42</v>
      </c>
      <c r="E31" s="71">
        <v>77</v>
      </c>
      <c r="F31" s="22">
        <v>13396.5</v>
      </c>
      <c r="G31" s="22">
        <v>10198.24</v>
      </c>
      <c r="H31" s="22">
        <v>3198.26</v>
      </c>
    </row>
    <row r="32" spans="1:8" ht="15" customHeight="1">
      <c r="A32" s="44"/>
      <c r="B32" s="71">
        <v>25</v>
      </c>
      <c r="C32" s="22"/>
      <c r="D32" s="72"/>
      <c r="E32" s="71">
        <v>78</v>
      </c>
      <c r="F32" s="22"/>
      <c r="G32" s="22"/>
      <c r="H32" s="22"/>
    </row>
    <row r="33" spans="1:8" ht="15" customHeight="1">
      <c r="A33" s="44" t="s">
        <v>188</v>
      </c>
      <c r="B33" s="71">
        <v>26</v>
      </c>
      <c r="C33" s="22">
        <v>1650.11</v>
      </c>
      <c r="D33" s="19" t="s">
        <v>189</v>
      </c>
      <c r="E33" s="71">
        <v>79</v>
      </c>
      <c r="F33" s="22">
        <v>1271.22</v>
      </c>
      <c r="G33" s="22">
        <v>98.01</v>
      </c>
      <c r="H33" s="22">
        <v>1173.21</v>
      </c>
    </row>
    <row r="34" spans="1:8" ht="15" customHeight="1">
      <c r="A34" s="44" t="s">
        <v>185</v>
      </c>
      <c r="B34" s="71">
        <v>27</v>
      </c>
      <c r="C34" s="22">
        <v>510.7</v>
      </c>
      <c r="D34" s="19"/>
      <c r="E34" s="71">
        <v>80</v>
      </c>
      <c r="F34" s="78"/>
      <c r="G34" s="26"/>
      <c r="H34" s="26"/>
    </row>
    <row r="35" spans="1:8" ht="15" customHeight="1">
      <c r="A35" s="44" t="s">
        <v>186</v>
      </c>
      <c r="B35" s="71">
        <v>28</v>
      </c>
      <c r="C35" s="22">
        <v>1139.42</v>
      </c>
      <c r="D35" s="19"/>
      <c r="E35" s="71">
        <v>81</v>
      </c>
      <c r="F35" s="78"/>
      <c r="G35" s="26"/>
      <c r="H35" s="26"/>
    </row>
    <row r="36" spans="1:8" ht="15" customHeight="1">
      <c r="A36" s="44" t="s">
        <v>5</v>
      </c>
      <c r="B36" s="71">
        <v>29</v>
      </c>
      <c r="C36" s="26" t="s">
        <v>5</v>
      </c>
      <c r="D36" s="19" t="s">
        <v>5</v>
      </c>
      <c r="E36" s="71">
        <v>82</v>
      </c>
      <c r="F36" s="78"/>
      <c r="G36" s="26" t="s">
        <v>5</v>
      </c>
      <c r="H36" s="26" t="s">
        <v>5</v>
      </c>
    </row>
    <row r="37" spans="1:8" ht="15" customHeight="1">
      <c r="A37" s="17" t="s">
        <v>190</v>
      </c>
      <c r="B37" s="71">
        <v>30</v>
      </c>
      <c r="C37" s="22">
        <v>14667.72</v>
      </c>
      <c r="D37" s="17" t="s">
        <v>190</v>
      </c>
      <c r="E37" s="71">
        <v>83</v>
      </c>
      <c r="F37" s="22">
        <v>14667.72</v>
      </c>
      <c r="G37" s="22">
        <v>10296.25</v>
      </c>
      <c r="H37" s="22">
        <v>4173.47</v>
      </c>
    </row>
  </sheetData>
  <sheetProtection/>
  <mergeCells count="8"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4">
      <selection activeCell="E23" sqref="E23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3" width="3.140625" style="0" customWidth="1"/>
    <col min="4" max="4" width="24.57421875" style="0" customWidth="1"/>
    <col min="5" max="8" width="17.140625" style="0" customWidth="1"/>
  </cols>
  <sheetData>
    <row r="1" ht="27">
      <c r="E1" s="11" t="s">
        <v>191</v>
      </c>
    </row>
    <row r="2" ht="12.75">
      <c r="H2" s="27" t="s">
        <v>192</v>
      </c>
    </row>
    <row r="3" spans="1:8" ht="13.5">
      <c r="A3" s="12" t="s">
        <v>2</v>
      </c>
      <c r="H3" s="27" t="s">
        <v>3</v>
      </c>
    </row>
    <row r="4" spans="1:8" ht="15" customHeight="1">
      <c r="A4" s="40" t="s">
        <v>101</v>
      </c>
      <c r="B4" s="41" t="s">
        <v>5</v>
      </c>
      <c r="C4" s="41" t="s">
        <v>5</v>
      </c>
      <c r="D4" s="15" t="s">
        <v>102</v>
      </c>
      <c r="E4" s="15" t="s">
        <v>103</v>
      </c>
      <c r="F4" s="15" t="s">
        <v>168</v>
      </c>
      <c r="G4" s="42" t="s">
        <v>169</v>
      </c>
      <c r="H4" s="43" t="s">
        <v>193</v>
      </c>
    </row>
    <row r="5" spans="1:8" ht="15" customHeight="1">
      <c r="A5" s="44" t="s">
        <v>5</v>
      </c>
      <c r="B5" s="45" t="s">
        <v>5</v>
      </c>
      <c r="C5" s="45" t="s">
        <v>5</v>
      </c>
      <c r="D5" s="19" t="s">
        <v>5</v>
      </c>
      <c r="E5" s="19" t="s">
        <v>75</v>
      </c>
      <c r="F5" s="19" t="s">
        <v>76</v>
      </c>
      <c r="G5" s="46" t="s">
        <v>77</v>
      </c>
      <c r="H5" s="43" t="s">
        <v>78</v>
      </c>
    </row>
    <row r="6" spans="1:8" ht="29.25" customHeight="1">
      <c r="A6" s="17" t="s">
        <v>104</v>
      </c>
      <c r="B6" s="18" t="s">
        <v>105</v>
      </c>
      <c r="C6" s="18" t="s">
        <v>106</v>
      </c>
      <c r="D6" s="19" t="s">
        <v>86</v>
      </c>
      <c r="E6" s="22">
        <f>E7+E11+E23</f>
        <v>10198.230000000001</v>
      </c>
      <c r="F6" s="22">
        <v>7764.44</v>
      </c>
      <c r="G6" s="47">
        <v>2433.79</v>
      </c>
      <c r="H6" s="48" t="s">
        <v>5</v>
      </c>
    </row>
    <row r="7" spans="1:8" ht="15" customHeight="1">
      <c r="A7" s="23" t="s">
        <v>107</v>
      </c>
      <c r="B7" s="24" t="s">
        <v>5</v>
      </c>
      <c r="C7" s="24" t="s">
        <v>5</v>
      </c>
      <c r="D7" s="24" t="s">
        <v>108</v>
      </c>
      <c r="E7" s="22">
        <v>287.36</v>
      </c>
      <c r="F7" s="22">
        <v>287.36</v>
      </c>
      <c r="G7" s="49" t="s">
        <v>5</v>
      </c>
      <c r="H7" s="50"/>
    </row>
    <row r="8" spans="1:8" ht="15" customHeight="1">
      <c r="A8" s="23" t="s">
        <v>109</v>
      </c>
      <c r="B8" s="24" t="s">
        <v>5</v>
      </c>
      <c r="C8" s="24" t="s">
        <v>5</v>
      </c>
      <c r="D8" s="24" t="s">
        <v>110</v>
      </c>
      <c r="E8" s="22">
        <v>287.36</v>
      </c>
      <c r="F8" s="22">
        <v>287.36</v>
      </c>
      <c r="G8" s="49" t="s">
        <v>5</v>
      </c>
      <c r="H8" s="50"/>
    </row>
    <row r="9" spans="1:8" ht="15" customHeight="1">
      <c r="A9" s="23" t="s">
        <v>111</v>
      </c>
      <c r="B9" s="24" t="s">
        <v>5</v>
      </c>
      <c r="C9" s="24" t="s">
        <v>5</v>
      </c>
      <c r="D9" s="24" t="s">
        <v>112</v>
      </c>
      <c r="E9" s="22">
        <v>248.59</v>
      </c>
      <c r="F9" s="22">
        <v>248.59</v>
      </c>
      <c r="G9" s="49" t="s">
        <v>5</v>
      </c>
      <c r="H9" s="50"/>
    </row>
    <row r="10" spans="1:8" ht="15" customHeight="1">
      <c r="A10" s="23" t="s">
        <v>113</v>
      </c>
      <c r="B10" s="24" t="s">
        <v>5</v>
      </c>
      <c r="C10" s="24" t="s">
        <v>5</v>
      </c>
      <c r="D10" s="24" t="s">
        <v>114</v>
      </c>
      <c r="E10" s="22">
        <v>38.77</v>
      </c>
      <c r="F10" s="22">
        <v>38.77</v>
      </c>
      <c r="G10" s="49" t="s">
        <v>5</v>
      </c>
      <c r="H10" s="50"/>
    </row>
    <row r="11" spans="1:8" ht="15" customHeight="1">
      <c r="A11" s="23" t="s">
        <v>128</v>
      </c>
      <c r="B11" s="24" t="s">
        <v>5</v>
      </c>
      <c r="C11" s="24" t="s">
        <v>5</v>
      </c>
      <c r="D11" s="24" t="s">
        <v>129</v>
      </c>
      <c r="E11" s="22">
        <v>9504.75</v>
      </c>
      <c r="F11" s="22">
        <v>7070.96</v>
      </c>
      <c r="G11" s="47">
        <v>2433.79</v>
      </c>
      <c r="H11" s="50"/>
    </row>
    <row r="12" spans="1:8" ht="15" customHeight="1">
      <c r="A12" s="23" t="s">
        <v>130</v>
      </c>
      <c r="B12" s="24" t="s">
        <v>5</v>
      </c>
      <c r="C12" s="24" t="s">
        <v>5</v>
      </c>
      <c r="D12" s="24" t="s">
        <v>131</v>
      </c>
      <c r="E12" s="22">
        <f>SUM(E13:E22)</f>
        <v>9504.75</v>
      </c>
      <c r="F12" s="22">
        <f>SUM(F13:F22)</f>
        <v>7070.96</v>
      </c>
      <c r="G12" s="22">
        <f>SUM(G13:G22)</f>
        <v>2433.79</v>
      </c>
      <c r="H12" s="50"/>
    </row>
    <row r="13" spans="1:8" ht="15" customHeight="1">
      <c r="A13" s="23" t="s">
        <v>132</v>
      </c>
      <c r="B13" s="24" t="s">
        <v>5</v>
      </c>
      <c r="C13" s="24" t="s">
        <v>5</v>
      </c>
      <c r="D13" s="24" t="s">
        <v>133</v>
      </c>
      <c r="E13" s="22">
        <v>6061.14</v>
      </c>
      <c r="F13" s="22">
        <v>6061.14</v>
      </c>
      <c r="G13" s="49" t="s">
        <v>5</v>
      </c>
      <c r="H13" s="50"/>
    </row>
    <row r="14" spans="1:8" ht="15" customHeight="1">
      <c r="A14" s="23" t="s">
        <v>134</v>
      </c>
      <c r="B14" s="24" t="s">
        <v>5</v>
      </c>
      <c r="C14" s="24" t="s">
        <v>5</v>
      </c>
      <c r="D14" s="24" t="s">
        <v>135</v>
      </c>
      <c r="E14" s="22">
        <v>1266.16</v>
      </c>
      <c r="F14" s="26" t="s">
        <v>5</v>
      </c>
      <c r="G14" s="47">
        <v>1266.16</v>
      </c>
      <c r="H14" s="50"/>
    </row>
    <row r="15" spans="1:8" ht="15" customHeight="1">
      <c r="A15" s="23" t="s">
        <v>136</v>
      </c>
      <c r="B15" s="24" t="s">
        <v>5</v>
      </c>
      <c r="C15" s="24" t="s">
        <v>5</v>
      </c>
      <c r="D15" s="24" t="s">
        <v>137</v>
      </c>
      <c r="E15" s="22">
        <v>18.1</v>
      </c>
      <c r="F15" s="26" t="s">
        <v>5</v>
      </c>
      <c r="G15" s="47">
        <v>18.1</v>
      </c>
      <c r="H15" s="50"/>
    </row>
    <row r="16" spans="1:8" ht="15" customHeight="1">
      <c r="A16" s="23" t="s">
        <v>138</v>
      </c>
      <c r="B16" s="24" t="s">
        <v>5</v>
      </c>
      <c r="C16" s="24" t="s">
        <v>5</v>
      </c>
      <c r="D16" s="24" t="s">
        <v>139</v>
      </c>
      <c r="E16" s="22">
        <v>7.5</v>
      </c>
      <c r="F16" s="26" t="s">
        <v>5</v>
      </c>
      <c r="G16" s="47">
        <v>7.5</v>
      </c>
      <c r="H16" s="50"/>
    </row>
    <row r="17" spans="1:8" ht="15" customHeight="1">
      <c r="A17" s="23" t="s">
        <v>140</v>
      </c>
      <c r="B17" s="24" t="s">
        <v>5</v>
      </c>
      <c r="C17" s="24" t="s">
        <v>5</v>
      </c>
      <c r="D17" s="24" t="s">
        <v>141</v>
      </c>
      <c r="E17" s="51">
        <v>387.25</v>
      </c>
      <c r="F17" s="25" t="s">
        <v>5</v>
      </c>
      <c r="G17" s="52">
        <v>387.25</v>
      </c>
      <c r="H17" s="50"/>
    </row>
    <row r="18" spans="1:8" ht="15" customHeight="1">
      <c r="A18" s="23" t="s">
        <v>142</v>
      </c>
      <c r="B18" s="24" t="s">
        <v>5</v>
      </c>
      <c r="C18" s="24" t="s">
        <v>5</v>
      </c>
      <c r="D18" s="24" t="s">
        <v>143</v>
      </c>
      <c r="E18" s="21">
        <v>187.93</v>
      </c>
      <c r="F18" s="25" t="s">
        <v>5</v>
      </c>
      <c r="G18" s="52">
        <v>187.93</v>
      </c>
      <c r="H18" s="50"/>
    </row>
    <row r="19" spans="1:8" ht="15" customHeight="1">
      <c r="A19" s="23" t="s">
        <v>144</v>
      </c>
      <c r="B19" s="24" t="s">
        <v>5</v>
      </c>
      <c r="C19" s="24" t="s">
        <v>5</v>
      </c>
      <c r="D19" s="24" t="s">
        <v>145</v>
      </c>
      <c r="E19" s="21">
        <v>16.9</v>
      </c>
      <c r="F19" s="25" t="s">
        <v>5</v>
      </c>
      <c r="G19" s="52">
        <v>16.9</v>
      </c>
      <c r="H19" s="50"/>
    </row>
    <row r="20" spans="1:8" ht="15" customHeight="1">
      <c r="A20" s="23" t="s">
        <v>146</v>
      </c>
      <c r="B20" s="24" t="s">
        <v>5</v>
      </c>
      <c r="C20" s="24" t="s">
        <v>5</v>
      </c>
      <c r="D20" s="24" t="s">
        <v>147</v>
      </c>
      <c r="E20" s="21">
        <v>29</v>
      </c>
      <c r="F20" s="25" t="s">
        <v>5</v>
      </c>
      <c r="G20" s="52">
        <v>29</v>
      </c>
      <c r="H20" s="50"/>
    </row>
    <row r="21" spans="1:8" ht="15" customHeight="1">
      <c r="A21" s="23" t="s">
        <v>148</v>
      </c>
      <c r="B21" s="24" t="s">
        <v>5</v>
      </c>
      <c r="C21" s="24" t="s">
        <v>5</v>
      </c>
      <c r="D21" s="24" t="s">
        <v>149</v>
      </c>
      <c r="E21" s="21">
        <v>1207.28</v>
      </c>
      <c r="F21" s="21">
        <v>1009.82</v>
      </c>
      <c r="G21" s="52">
        <v>197.46</v>
      </c>
      <c r="H21" s="50"/>
    </row>
    <row r="22" spans="1:8" ht="15" customHeight="1">
      <c r="A22" s="23" t="s">
        <v>150</v>
      </c>
      <c r="B22" s="24" t="s">
        <v>5</v>
      </c>
      <c r="C22" s="24" t="s">
        <v>5</v>
      </c>
      <c r="D22" s="24" t="s">
        <v>151</v>
      </c>
      <c r="E22" s="22">
        <v>323.49</v>
      </c>
      <c r="F22" s="26" t="s">
        <v>5</v>
      </c>
      <c r="G22" s="47">
        <v>323.49</v>
      </c>
      <c r="H22" s="50"/>
    </row>
    <row r="23" spans="1:8" ht="15" customHeight="1">
      <c r="A23" s="23" t="s">
        <v>152</v>
      </c>
      <c r="B23" s="24" t="s">
        <v>5</v>
      </c>
      <c r="C23" s="24" t="s">
        <v>5</v>
      </c>
      <c r="D23" s="24" t="s">
        <v>153</v>
      </c>
      <c r="E23" s="22">
        <v>406.12</v>
      </c>
      <c r="F23" s="22">
        <v>406.12</v>
      </c>
      <c r="G23" s="49" t="s">
        <v>5</v>
      </c>
      <c r="H23" s="50"/>
    </row>
    <row r="24" spans="1:8" ht="15" customHeight="1">
      <c r="A24" s="23" t="s">
        <v>154</v>
      </c>
      <c r="B24" s="24" t="s">
        <v>5</v>
      </c>
      <c r="C24" s="24" t="s">
        <v>5</v>
      </c>
      <c r="D24" s="24" t="s">
        <v>155</v>
      </c>
      <c r="E24" s="22">
        <v>406.12</v>
      </c>
      <c r="F24" s="22">
        <v>406.12</v>
      </c>
      <c r="G24" s="49" t="s">
        <v>5</v>
      </c>
      <c r="H24" s="50"/>
    </row>
    <row r="25" spans="1:8" ht="15" customHeight="1">
      <c r="A25" s="23" t="s">
        <v>156</v>
      </c>
      <c r="B25" s="24" t="s">
        <v>5</v>
      </c>
      <c r="C25" s="24" t="s">
        <v>5</v>
      </c>
      <c r="D25" s="24" t="s">
        <v>157</v>
      </c>
      <c r="E25" s="22">
        <v>352.53</v>
      </c>
      <c r="F25" s="22">
        <v>352.53</v>
      </c>
      <c r="G25" s="49" t="s">
        <v>5</v>
      </c>
      <c r="H25" s="50"/>
    </row>
    <row r="26" spans="1:8" ht="15" customHeight="1">
      <c r="A26" s="23" t="s">
        <v>158</v>
      </c>
      <c r="B26" s="24" t="s">
        <v>5</v>
      </c>
      <c r="C26" s="24" t="s">
        <v>5</v>
      </c>
      <c r="D26" s="24" t="s">
        <v>159</v>
      </c>
      <c r="E26" s="22">
        <v>53.59</v>
      </c>
      <c r="F26" s="22">
        <v>53.59</v>
      </c>
      <c r="G26" s="49" t="s">
        <v>5</v>
      </c>
      <c r="H26" s="50"/>
    </row>
  </sheetData>
  <sheetProtection/>
  <mergeCells count="22"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D4:D5"/>
    <mergeCell ref="A4:C5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7">
      <selection activeCell="C14" sqref="C14"/>
    </sheetView>
  </sheetViews>
  <sheetFormatPr defaultColWidth="9.140625" defaultRowHeight="12.75"/>
  <cols>
    <col min="1" max="1" width="9.421875" style="0" customWidth="1"/>
    <col min="2" max="2" width="32.140625" style="0" customWidth="1"/>
    <col min="3" max="3" width="17.140625" style="0" customWidth="1"/>
    <col min="4" max="4" width="9.421875" style="0" customWidth="1"/>
    <col min="5" max="5" width="32.140625" style="0" customWidth="1"/>
    <col min="6" max="6" width="17.140625" style="0" customWidth="1"/>
    <col min="7" max="7" width="9.7109375" style="0" bestFit="1" customWidth="1"/>
  </cols>
  <sheetData>
    <row r="1" ht="27">
      <c r="C1" s="11" t="s">
        <v>194</v>
      </c>
    </row>
    <row r="2" ht="12.75">
      <c r="F2" s="27" t="s">
        <v>195</v>
      </c>
    </row>
    <row r="3" spans="1:6" ht="13.5">
      <c r="A3" s="12" t="s">
        <v>2</v>
      </c>
      <c r="F3" s="27" t="s">
        <v>3</v>
      </c>
    </row>
    <row r="4" spans="1:6" ht="15" customHeight="1">
      <c r="A4" s="28" t="s">
        <v>196</v>
      </c>
      <c r="B4" s="29" t="s">
        <v>5</v>
      </c>
      <c r="C4" s="29" t="s">
        <v>5</v>
      </c>
      <c r="D4" s="29" t="s">
        <v>197</v>
      </c>
      <c r="E4" s="29" t="s">
        <v>5</v>
      </c>
      <c r="F4" s="29" t="s">
        <v>5</v>
      </c>
    </row>
    <row r="5" spans="1:6" ht="15" customHeight="1">
      <c r="A5" s="30" t="s">
        <v>101</v>
      </c>
      <c r="B5" s="31" t="s">
        <v>102</v>
      </c>
      <c r="C5" s="31" t="s">
        <v>198</v>
      </c>
      <c r="D5" s="31" t="s">
        <v>101</v>
      </c>
      <c r="E5" s="31" t="s">
        <v>102</v>
      </c>
      <c r="F5" s="31" t="s">
        <v>198</v>
      </c>
    </row>
    <row r="6" spans="1:6" ht="15" customHeight="1">
      <c r="A6" s="32" t="s">
        <v>199</v>
      </c>
      <c r="B6" s="33" t="s">
        <v>200</v>
      </c>
      <c r="C6" s="34">
        <f>SUM(C7:C15)</f>
        <v>5279.920000000001</v>
      </c>
      <c r="D6" s="33" t="s">
        <v>201</v>
      </c>
      <c r="E6" s="33" t="s">
        <v>202</v>
      </c>
      <c r="F6" s="35">
        <f>SUM(F7:F33)</f>
        <v>1547.8100000000002</v>
      </c>
    </row>
    <row r="7" spans="1:6" ht="15" customHeight="1">
      <c r="A7" s="36" t="s">
        <v>203</v>
      </c>
      <c r="B7" s="37" t="s">
        <v>204</v>
      </c>
      <c r="C7" s="34">
        <v>1064.24</v>
      </c>
      <c r="D7" s="37" t="s">
        <v>205</v>
      </c>
      <c r="E7" s="37" t="s">
        <v>206</v>
      </c>
      <c r="F7" s="35">
        <v>114.38</v>
      </c>
    </row>
    <row r="8" spans="1:6" ht="13.5" customHeight="1">
      <c r="A8" s="36" t="s">
        <v>207</v>
      </c>
      <c r="B8" s="37" t="s">
        <v>208</v>
      </c>
      <c r="C8" s="34">
        <v>1637.33</v>
      </c>
      <c r="D8" s="37" t="s">
        <v>209</v>
      </c>
      <c r="E8" s="37" t="s">
        <v>210</v>
      </c>
      <c r="F8" s="35">
        <v>3.8</v>
      </c>
    </row>
    <row r="9" spans="1:6" ht="15" customHeight="1">
      <c r="A9" s="36" t="s">
        <v>211</v>
      </c>
      <c r="B9" s="37" t="s">
        <v>212</v>
      </c>
      <c r="C9" s="34">
        <v>887.97</v>
      </c>
      <c r="D9" s="37" t="s">
        <v>213</v>
      </c>
      <c r="E9" s="37" t="s">
        <v>214</v>
      </c>
      <c r="F9" s="38" t="s">
        <v>5</v>
      </c>
    </row>
    <row r="10" spans="1:6" ht="15" customHeight="1">
      <c r="A10" s="36" t="s">
        <v>215</v>
      </c>
      <c r="B10" s="37" t="s">
        <v>216</v>
      </c>
      <c r="C10" s="34">
        <v>58.4</v>
      </c>
      <c r="D10" s="37" t="s">
        <v>217</v>
      </c>
      <c r="E10" s="37" t="s">
        <v>218</v>
      </c>
      <c r="F10" s="35">
        <v>0.69</v>
      </c>
    </row>
    <row r="11" spans="1:6" ht="15" customHeight="1">
      <c r="A11" s="36" t="s">
        <v>219</v>
      </c>
      <c r="B11" s="37" t="s">
        <v>220</v>
      </c>
      <c r="C11" s="34">
        <v>71.5</v>
      </c>
      <c r="D11" s="37" t="s">
        <v>221</v>
      </c>
      <c r="E11" s="37" t="s">
        <v>222</v>
      </c>
      <c r="F11" s="35">
        <v>5.82</v>
      </c>
    </row>
    <row r="12" spans="1:6" ht="15" customHeight="1">
      <c r="A12" s="36" t="s">
        <v>223</v>
      </c>
      <c r="B12" s="37" t="s">
        <v>224</v>
      </c>
      <c r="C12" s="34">
        <v>343.19</v>
      </c>
      <c r="D12" s="37" t="s">
        <v>225</v>
      </c>
      <c r="E12" s="37" t="s">
        <v>226</v>
      </c>
      <c r="F12" s="35">
        <v>83.28</v>
      </c>
    </row>
    <row r="13" spans="1:6" ht="15" customHeight="1">
      <c r="A13" s="36" t="s">
        <v>227</v>
      </c>
      <c r="B13" s="37" t="s">
        <v>228</v>
      </c>
      <c r="C13" s="34">
        <v>430.18</v>
      </c>
      <c r="D13" s="37" t="s">
        <v>229</v>
      </c>
      <c r="E13" s="37" t="s">
        <v>230</v>
      </c>
      <c r="F13" s="34">
        <v>43.43</v>
      </c>
    </row>
    <row r="14" spans="1:6" ht="15" customHeight="1">
      <c r="A14" s="36" t="s">
        <v>231</v>
      </c>
      <c r="B14" s="37" t="s">
        <v>232</v>
      </c>
      <c r="C14" s="34">
        <v>422.68</v>
      </c>
      <c r="D14" s="37" t="s">
        <v>233</v>
      </c>
      <c r="E14" s="37" t="s">
        <v>234</v>
      </c>
      <c r="F14" s="39" t="s">
        <v>5</v>
      </c>
    </row>
    <row r="15" spans="1:6" ht="15" customHeight="1">
      <c r="A15" s="36" t="s">
        <v>235</v>
      </c>
      <c r="B15" s="37" t="s">
        <v>236</v>
      </c>
      <c r="C15" s="34">
        <v>364.43</v>
      </c>
      <c r="D15" s="37" t="s">
        <v>237</v>
      </c>
      <c r="E15" s="37" t="s">
        <v>238</v>
      </c>
      <c r="F15" s="34">
        <v>4.52</v>
      </c>
    </row>
    <row r="16" spans="1:6" ht="15" customHeight="1">
      <c r="A16" s="32" t="s">
        <v>239</v>
      </c>
      <c r="B16" s="33" t="s">
        <v>240</v>
      </c>
      <c r="C16" s="34">
        <f>SUM(C18:C32)</f>
        <v>930.77</v>
      </c>
      <c r="D16" s="37" t="s">
        <v>241</v>
      </c>
      <c r="E16" s="37" t="s">
        <v>242</v>
      </c>
      <c r="F16" s="34">
        <v>43.48</v>
      </c>
    </row>
    <row r="17" spans="1:6" ht="15" customHeight="1">
      <c r="A17" s="36" t="s">
        <v>243</v>
      </c>
      <c r="B17" s="37" t="s">
        <v>244</v>
      </c>
      <c r="C17" s="39" t="s">
        <v>5</v>
      </c>
      <c r="D17" s="37" t="s">
        <v>245</v>
      </c>
      <c r="E17" s="37" t="s">
        <v>246</v>
      </c>
      <c r="F17" s="39" t="s">
        <v>5</v>
      </c>
    </row>
    <row r="18" spans="1:6" ht="15" customHeight="1">
      <c r="A18" s="36" t="s">
        <v>247</v>
      </c>
      <c r="B18" s="37" t="s">
        <v>248</v>
      </c>
      <c r="C18" s="34">
        <v>183.19</v>
      </c>
      <c r="D18" s="37" t="s">
        <v>249</v>
      </c>
      <c r="E18" s="37" t="s">
        <v>250</v>
      </c>
      <c r="F18" s="34">
        <v>43.17</v>
      </c>
    </row>
    <row r="19" spans="1:6" ht="15" customHeight="1">
      <c r="A19" s="36" t="s">
        <v>251</v>
      </c>
      <c r="B19" s="37" t="s">
        <v>252</v>
      </c>
      <c r="C19" s="39" t="s">
        <v>5</v>
      </c>
      <c r="D19" s="37" t="s">
        <v>253</v>
      </c>
      <c r="E19" s="37" t="s">
        <v>254</v>
      </c>
      <c r="F19" s="34">
        <v>2.85</v>
      </c>
    </row>
    <row r="20" spans="1:6" ht="15" customHeight="1">
      <c r="A20" s="36" t="s">
        <v>255</v>
      </c>
      <c r="B20" s="37" t="s">
        <v>256</v>
      </c>
      <c r="C20" s="35">
        <v>33.74</v>
      </c>
      <c r="D20" s="37" t="s">
        <v>257</v>
      </c>
      <c r="E20" s="37" t="s">
        <v>258</v>
      </c>
      <c r="F20" s="34">
        <v>0.27</v>
      </c>
    </row>
    <row r="21" spans="1:6" ht="15" customHeight="1">
      <c r="A21" s="36" t="s">
        <v>259</v>
      </c>
      <c r="B21" s="37" t="s">
        <v>260</v>
      </c>
      <c r="C21" s="34">
        <v>0.3</v>
      </c>
      <c r="D21" s="37" t="s">
        <v>261</v>
      </c>
      <c r="E21" s="37" t="s">
        <v>262</v>
      </c>
      <c r="F21" s="34">
        <v>8.28</v>
      </c>
    </row>
    <row r="22" spans="1:6" ht="15" customHeight="1">
      <c r="A22" s="36" t="s">
        <v>263</v>
      </c>
      <c r="B22" s="37" t="s">
        <v>264</v>
      </c>
      <c r="C22" s="39" t="s">
        <v>5</v>
      </c>
      <c r="D22" s="37" t="s">
        <v>265</v>
      </c>
      <c r="E22" s="37" t="s">
        <v>266</v>
      </c>
      <c r="F22" s="34">
        <v>4.44</v>
      </c>
    </row>
    <row r="23" spans="1:6" ht="15" customHeight="1">
      <c r="A23" s="36" t="s">
        <v>267</v>
      </c>
      <c r="B23" s="37" t="s">
        <v>268</v>
      </c>
      <c r="C23" s="34">
        <v>291.54</v>
      </c>
      <c r="D23" s="37" t="s">
        <v>269</v>
      </c>
      <c r="E23" s="37" t="s">
        <v>270</v>
      </c>
      <c r="F23" s="34">
        <v>3.28</v>
      </c>
    </row>
    <row r="24" spans="1:6" ht="15" customHeight="1">
      <c r="A24" s="36" t="s">
        <v>271</v>
      </c>
      <c r="B24" s="37" t="s">
        <v>272</v>
      </c>
      <c r="C24" s="39" t="s">
        <v>5</v>
      </c>
      <c r="D24" s="37" t="s">
        <v>273</v>
      </c>
      <c r="E24" s="37" t="s">
        <v>274</v>
      </c>
      <c r="F24" s="39" t="s">
        <v>5</v>
      </c>
    </row>
    <row r="25" spans="1:6" ht="15" customHeight="1">
      <c r="A25" s="36" t="s">
        <v>275</v>
      </c>
      <c r="B25" s="37" t="s">
        <v>276</v>
      </c>
      <c r="C25" s="39" t="s">
        <v>5</v>
      </c>
      <c r="D25" s="37" t="s">
        <v>277</v>
      </c>
      <c r="E25" s="37" t="s">
        <v>278</v>
      </c>
      <c r="F25" s="34">
        <v>2.56</v>
      </c>
    </row>
    <row r="26" spans="1:6" ht="15" customHeight="1">
      <c r="A26" s="36" t="s">
        <v>279</v>
      </c>
      <c r="B26" s="37" t="s">
        <v>280</v>
      </c>
      <c r="C26" s="39" t="s">
        <v>5</v>
      </c>
      <c r="D26" s="37" t="s">
        <v>281</v>
      </c>
      <c r="E26" s="37" t="s">
        <v>282</v>
      </c>
      <c r="F26" s="34">
        <v>763.82</v>
      </c>
    </row>
    <row r="27" spans="1:6" ht="15" customHeight="1">
      <c r="A27" s="36" t="s">
        <v>283</v>
      </c>
      <c r="B27" s="37" t="s">
        <v>284</v>
      </c>
      <c r="C27" s="34">
        <v>352.53</v>
      </c>
      <c r="D27" s="37" t="s">
        <v>285</v>
      </c>
      <c r="E27" s="37" t="s">
        <v>286</v>
      </c>
      <c r="F27" s="34">
        <v>13.99</v>
      </c>
    </row>
    <row r="28" spans="1:6" ht="15" customHeight="1">
      <c r="A28" s="36" t="s">
        <v>287</v>
      </c>
      <c r="B28" s="37" t="s">
        <v>288</v>
      </c>
      <c r="C28" s="39" t="s">
        <v>5</v>
      </c>
      <c r="D28" s="37" t="s">
        <v>289</v>
      </c>
      <c r="E28" s="37" t="s">
        <v>290</v>
      </c>
      <c r="F28" s="34">
        <v>38.4</v>
      </c>
    </row>
    <row r="29" spans="1:6" ht="15" customHeight="1">
      <c r="A29" s="36" t="s">
        <v>291</v>
      </c>
      <c r="B29" s="37" t="s">
        <v>292</v>
      </c>
      <c r="C29" s="34">
        <v>53.59</v>
      </c>
      <c r="D29" s="37" t="s">
        <v>293</v>
      </c>
      <c r="E29" s="37" t="s">
        <v>294</v>
      </c>
      <c r="F29" s="34">
        <v>48.11</v>
      </c>
    </row>
    <row r="30" spans="1:6" ht="15" customHeight="1">
      <c r="A30" s="36" t="s">
        <v>295</v>
      </c>
      <c r="B30" s="37" t="s">
        <v>296</v>
      </c>
      <c r="C30" s="39" t="s">
        <v>5</v>
      </c>
      <c r="D30" s="37" t="s">
        <v>297</v>
      </c>
      <c r="E30" s="37" t="s">
        <v>298</v>
      </c>
      <c r="F30" s="34">
        <v>47.34</v>
      </c>
    </row>
    <row r="31" spans="1:6" ht="15" customHeight="1">
      <c r="A31" s="36" t="s">
        <v>299</v>
      </c>
      <c r="B31" s="37" t="s">
        <v>300</v>
      </c>
      <c r="C31" s="39" t="s">
        <v>5</v>
      </c>
      <c r="D31" s="37" t="s">
        <v>301</v>
      </c>
      <c r="E31" s="37" t="s">
        <v>302</v>
      </c>
      <c r="F31" s="34">
        <v>219.14</v>
      </c>
    </row>
    <row r="32" spans="1:6" ht="15" customHeight="1">
      <c r="A32" s="36" t="s">
        <v>303</v>
      </c>
      <c r="B32" s="37" t="s">
        <v>304</v>
      </c>
      <c r="C32" s="34">
        <v>15.88</v>
      </c>
      <c r="D32" s="37" t="s">
        <v>305</v>
      </c>
      <c r="E32" s="37" t="s">
        <v>306</v>
      </c>
      <c r="F32" s="39" t="s">
        <v>5</v>
      </c>
    </row>
    <row r="33" spans="1:6" ht="15" customHeight="1">
      <c r="A33" s="36" t="s">
        <v>5</v>
      </c>
      <c r="B33" s="37" t="s">
        <v>5</v>
      </c>
      <c r="C33" s="37" t="s">
        <v>5</v>
      </c>
      <c r="D33" s="37" t="s">
        <v>307</v>
      </c>
      <c r="E33" s="37" t="s">
        <v>308</v>
      </c>
      <c r="F33" s="34">
        <v>52.76</v>
      </c>
    </row>
    <row r="34" spans="1:6" ht="15" customHeight="1">
      <c r="A34" s="36" t="s">
        <v>5</v>
      </c>
      <c r="B34" s="37" t="s">
        <v>5</v>
      </c>
      <c r="C34" s="37" t="s">
        <v>5</v>
      </c>
      <c r="D34" s="33" t="s">
        <v>309</v>
      </c>
      <c r="E34" s="33" t="s">
        <v>310</v>
      </c>
      <c r="F34" s="39" t="s">
        <v>5</v>
      </c>
    </row>
    <row r="35" spans="1:6" ht="15" customHeight="1">
      <c r="A35" s="36" t="s">
        <v>5</v>
      </c>
      <c r="B35" s="37" t="s">
        <v>5</v>
      </c>
      <c r="C35" s="37" t="s">
        <v>5</v>
      </c>
      <c r="D35" s="37" t="s">
        <v>311</v>
      </c>
      <c r="E35" s="37" t="s">
        <v>312</v>
      </c>
      <c r="F35" s="39" t="s">
        <v>5</v>
      </c>
    </row>
    <row r="36" spans="1:6" ht="15" customHeight="1">
      <c r="A36" s="36" t="s">
        <v>5</v>
      </c>
      <c r="B36" s="37" t="s">
        <v>5</v>
      </c>
      <c r="C36" s="37" t="s">
        <v>5</v>
      </c>
      <c r="D36" s="37" t="s">
        <v>313</v>
      </c>
      <c r="E36" s="37" t="s">
        <v>314</v>
      </c>
      <c r="F36" s="39" t="s">
        <v>5</v>
      </c>
    </row>
    <row r="37" spans="1:6" ht="15" customHeight="1">
      <c r="A37" s="36" t="s">
        <v>5</v>
      </c>
      <c r="B37" s="37" t="s">
        <v>5</v>
      </c>
      <c r="C37" s="37" t="s">
        <v>5</v>
      </c>
      <c r="D37" s="37" t="s">
        <v>315</v>
      </c>
      <c r="E37" s="37" t="s">
        <v>316</v>
      </c>
      <c r="F37" s="39" t="s">
        <v>5</v>
      </c>
    </row>
    <row r="38" spans="1:6" ht="15" customHeight="1">
      <c r="A38" s="36" t="s">
        <v>5</v>
      </c>
      <c r="B38" s="37" t="s">
        <v>5</v>
      </c>
      <c r="C38" s="37" t="s">
        <v>5</v>
      </c>
      <c r="D38" s="37" t="s">
        <v>317</v>
      </c>
      <c r="E38" s="37" t="s">
        <v>318</v>
      </c>
      <c r="F38" s="39" t="s">
        <v>5</v>
      </c>
    </row>
    <row r="39" spans="1:6" ht="15" customHeight="1">
      <c r="A39" s="36" t="s">
        <v>5</v>
      </c>
      <c r="B39" s="37" t="s">
        <v>5</v>
      </c>
      <c r="C39" s="37" t="s">
        <v>5</v>
      </c>
      <c r="D39" s="33" t="s">
        <v>319</v>
      </c>
      <c r="E39" s="33" t="s">
        <v>320</v>
      </c>
      <c r="F39" s="34">
        <f>SUM(F41:F45)</f>
        <v>5.9399999999999995</v>
      </c>
    </row>
    <row r="40" spans="1:6" ht="15" customHeight="1">
      <c r="A40" s="36" t="s">
        <v>5</v>
      </c>
      <c r="B40" s="37" t="s">
        <v>5</v>
      </c>
      <c r="C40" s="37" t="s">
        <v>5</v>
      </c>
      <c r="D40" s="37" t="s">
        <v>321</v>
      </c>
      <c r="E40" s="37" t="s">
        <v>322</v>
      </c>
      <c r="F40" s="39" t="s">
        <v>5</v>
      </c>
    </row>
    <row r="41" spans="1:6" ht="15" customHeight="1">
      <c r="A41" s="36" t="s">
        <v>5</v>
      </c>
      <c r="B41" s="37" t="s">
        <v>5</v>
      </c>
      <c r="C41" s="37" t="s">
        <v>5</v>
      </c>
      <c r="D41" s="37" t="s">
        <v>323</v>
      </c>
      <c r="E41" s="37" t="s">
        <v>324</v>
      </c>
      <c r="F41" s="35">
        <v>3.21</v>
      </c>
    </row>
    <row r="42" spans="1:6" ht="15" customHeight="1">
      <c r="A42" s="36" t="s">
        <v>5</v>
      </c>
      <c r="B42" s="37" t="s">
        <v>5</v>
      </c>
      <c r="C42" s="37" t="s">
        <v>5</v>
      </c>
      <c r="D42" s="37" t="s">
        <v>325</v>
      </c>
      <c r="E42" s="37" t="s">
        <v>326</v>
      </c>
      <c r="F42" s="34">
        <v>0.21</v>
      </c>
    </row>
    <row r="43" spans="1:6" ht="15" customHeight="1">
      <c r="A43" s="36" t="s">
        <v>5</v>
      </c>
      <c r="B43" s="37" t="s">
        <v>5</v>
      </c>
      <c r="C43" s="37" t="s">
        <v>5</v>
      </c>
      <c r="D43" s="37" t="s">
        <v>327</v>
      </c>
      <c r="E43" s="37" t="s">
        <v>328</v>
      </c>
      <c r="F43" s="39" t="s">
        <v>5</v>
      </c>
    </row>
    <row r="44" spans="1:6" ht="15" customHeight="1">
      <c r="A44" s="36" t="s">
        <v>5</v>
      </c>
      <c r="B44" s="37" t="s">
        <v>5</v>
      </c>
      <c r="C44" s="37" t="s">
        <v>5</v>
      </c>
      <c r="D44" s="37" t="s">
        <v>329</v>
      </c>
      <c r="E44" s="37" t="s">
        <v>330</v>
      </c>
      <c r="F44" s="39" t="s">
        <v>5</v>
      </c>
    </row>
    <row r="45" spans="1:6" ht="15" customHeight="1">
      <c r="A45" s="36" t="s">
        <v>5</v>
      </c>
      <c r="B45" s="37" t="s">
        <v>5</v>
      </c>
      <c r="C45" s="37" t="s">
        <v>5</v>
      </c>
      <c r="D45" s="37" t="s">
        <v>331</v>
      </c>
      <c r="E45" s="37" t="s">
        <v>332</v>
      </c>
      <c r="F45" s="34">
        <v>2.52</v>
      </c>
    </row>
    <row r="46" spans="1:6" ht="15" customHeight="1">
      <c r="A46" s="36" t="s">
        <v>5</v>
      </c>
      <c r="B46" s="37" t="s">
        <v>5</v>
      </c>
      <c r="C46" s="37" t="s">
        <v>5</v>
      </c>
      <c r="D46" s="37" t="s">
        <v>333</v>
      </c>
      <c r="E46" s="37" t="s">
        <v>334</v>
      </c>
      <c r="F46" s="39" t="s">
        <v>5</v>
      </c>
    </row>
    <row r="47" spans="1:6" ht="15" customHeight="1">
      <c r="A47" s="36" t="s">
        <v>5</v>
      </c>
      <c r="B47" s="37" t="s">
        <v>5</v>
      </c>
      <c r="C47" s="37" t="s">
        <v>5</v>
      </c>
      <c r="D47" s="37" t="s">
        <v>335</v>
      </c>
      <c r="E47" s="37" t="s">
        <v>336</v>
      </c>
      <c r="F47" s="39" t="s">
        <v>5</v>
      </c>
    </row>
    <row r="48" spans="1:6" ht="15" customHeight="1">
      <c r="A48" s="36" t="s">
        <v>5</v>
      </c>
      <c r="B48" s="37" t="s">
        <v>5</v>
      </c>
      <c r="C48" s="37" t="s">
        <v>5</v>
      </c>
      <c r="D48" s="37" t="s">
        <v>337</v>
      </c>
      <c r="E48" s="37" t="s">
        <v>338</v>
      </c>
      <c r="F48" s="39" t="s">
        <v>5</v>
      </c>
    </row>
    <row r="49" spans="1:6" ht="15" customHeight="1">
      <c r="A49" s="36" t="s">
        <v>5</v>
      </c>
      <c r="B49" s="37" t="s">
        <v>5</v>
      </c>
      <c r="C49" s="37" t="s">
        <v>5</v>
      </c>
      <c r="D49" s="37" t="s">
        <v>339</v>
      </c>
      <c r="E49" s="37" t="s">
        <v>340</v>
      </c>
      <c r="F49" s="39" t="s">
        <v>5</v>
      </c>
    </row>
    <row r="50" spans="1:6" ht="15" customHeight="1">
      <c r="A50" s="36" t="s">
        <v>5</v>
      </c>
      <c r="B50" s="37" t="s">
        <v>5</v>
      </c>
      <c r="C50" s="37" t="s">
        <v>5</v>
      </c>
      <c r="D50" s="37" t="s">
        <v>341</v>
      </c>
      <c r="E50" s="37" t="s">
        <v>342</v>
      </c>
      <c r="F50" s="39" t="s">
        <v>5</v>
      </c>
    </row>
    <row r="51" spans="1:6" ht="15" customHeight="1">
      <c r="A51" s="36" t="s">
        <v>5</v>
      </c>
      <c r="B51" s="37" t="s">
        <v>5</v>
      </c>
      <c r="C51" s="37" t="s">
        <v>5</v>
      </c>
      <c r="D51" s="37" t="s">
        <v>343</v>
      </c>
      <c r="E51" s="37" t="s">
        <v>344</v>
      </c>
      <c r="F51" s="39" t="s">
        <v>5</v>
      </c>
    </row>
    <row r="52" spans="1:6" ht="15" customHeight="1">
      <c r="A52" s="36" t="s">
        <v>5</v>
      </c>
      <c r="B52" s="37" t="s">
        <v>5</v>
      </c>
      <c r="C52" s="37" t="s">
        <v>5</v>
      </c>
      <c r="D52" s="37" t="s">
        <v>345</v>
      </c>
      <c r="E52" s="37" t="s">
        <v>346</v>
      </c>
      <c r="F52" s="39" t="s">
        <v>5</v>
      </c>
    </row>
    <row r="53" spans="1:6" ht="15" customHeight="1">
      <c r="A53" s="36" t="s">
        <v>5</v>
      </c>
      <c r="B53" s="37" t="s">
        <v>5</v>
      </c>
      <c r="C53" s="37" t="s">
        <v>5</v>
      </c>
      <c r="D53" s="37" t="s">
        <v>347</v>
      </c>
      <c r="E53" s="37" t="s">
        <v>320</v>
      </c>
      <c r="F53" s="39" t="s">
        <v>5</v>
      </c>
    </row>
    <row r="54" spans="1:6" ht="15" customHeight="1">
      <c r="A54" s="36" t="s">
        <v>5</v>
      </c>
      <c r="B54" s="37" t="s">
        <v>5</v>
      </c>
      <c r="C54" s="37" t="s">
        <v>5</v>
      </c>
      <c r="D54" s="33" t="s">
        <v>348</v>
      </c>
      <c r="E54" s="33" t="s">
        <v>161</v>
      </c>
      <c r="F54" s="39" t="s">
        <v>5</v>
      </c>
    </row>
    <row r="55" spans="1:6" ht="15" customHeight="1">
      <c r="A55" s="36" t="s">
        <v>5</v>
      </c>
      <c r="B55" s="37" t="s">
        <v>5</v>
      </c>
      <c r="C55" s="37" t="s">
        <v>5</v>
      </c>
      <c r="D55" s="37" t="s">
        <v>349</v>
      </c>
      <c r="E55" s="37" t="s">
        <v>350</v>
      </c>
      <c r="F55" s="39" t="s">
        <v>5</v>
      </c>
    </row>
  </sheetData>
  <sheetProtection/>
  <mergeCells count="2">
    <mergeCell ref="A4:C4"/>
    <mergeCell ref="D4:F4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D1">
      <selection activeCell="E4" sqref="E4:E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13.7109375" style="0" customWidth="1"/>
    <col min="6" max="6" width="14.8515625" style="0" customWidth="1"/>
    <col min="7" max="7" width="15.140625" style="0" customWidth="1"/>
    <col min="8" max="8" width="12.421875" style="0" customWidth="1"/>
    <col min="9" max="10" width="14.57421875" style="0" customWidth="1"/>
    <col min="11" max="11" width="9.7109375" style="0" bestFit="1" customWidth="1"/>
  </cols>
  <sheetData>
    <row r="1" ht="27">
      <c r="F1" s="11" t="s">
        <v>351</v>
      </c>
    </row>
    <row r="2" ht="12.75">
      <c r="J2" s="27" t="s">
        <v>352</v>
      </c>
    </row>
    <row r="3" spans="1:10" ht="13.5">
      <c r="A3" s="12" t="s">
        <v>2</v>
      </c>
      <c r="J3" s="27" t="s">
        <v>3</v>
      </c>
    </row>
    <row r="4" spans="1:10" ht="15" customHeight="1">
      <c r="A4" s="13" t="s">
        <v>101</v>
      </c>
      <c r="B4" s="14" t="s">
        <v>5</v>
      </c>
      <c r="C4" s="14" t="s">
        <v>5</v>
      </c>
      <c r="D4" s="15" t="s">
        <v>102</v>
      </c>
      <c r="E4" s="16" t="s">
        <v>353</v>
      </c>
      <c r="F4" s="15" t="s">
        <v>354</v>
      </c>
      <c r="G4" s="15" t="s">
        <v>355</v>
      </c>
      <c r="H4" s="15" t="s">
        <v>5</v>
      </c>
      <c r="I4" s="15" t="s">
        <v>5</v>
      </c>
      <c r="J4" s="15" t="s">
        <v>356</v>
      </c>
    </row>
    <row r="5" spans="1:10" ht="15" customHeight="1">
      <c r="A5" s="17" t="s">
        <v>5</v>
      </c>
      <c r="B5" s="18" t="s">
        <v>5</v>
      </c>
      <c r="C5" s="18" t="s">
        <v>5</v>
      </c>
      <c r="D5" s="19" t="s">
        <v>5</v>
      </c>
      <c r="E5" s="20" t="s">
        <v>5</v>
      </c>
      <c r="F5" s="19" t="s">
        <v>5</v>
      </c>
      <c r="G5" s="19" t="s">
        <v>357</v>
      </c>
      <c r="H5" s="19" t="s">
        <v>168</v>
      </c>
      <c r="I5" s="19" t="s">
        <v>169</v>
      </c>
      <c r="J5" s="19" t="s">
        <v>5</v>
      </c>
    </row>
    <row r="6" spans="1:10" ht="15" customHeight="1">
      <c r="A6" s="17" t="s">
        <v>104</v>
      </c>
      <c r="B6" s="18" t="s">
        <v>105</v>
      </c>
      <c r="C6" s="18" t="s">
        <v>106</v>
      </c>
      <c r="D6" s="19" t="s">
        <v>86</v>
      </c>
      <c r="E6" s="19" t="s">
        <v>75</v>
      </c>
      <c r="F6" s="19" t="s">
        <v>76</v>
      </c>
      <c r="G6" s="19" t="s">
        <v>77</v>
      </c>
      <c r="H6" s="19" t="s">
        <v>78</v>
      </c>
      <c r="I6" s="19" t="s">
        <v>79</v>
      </c>
      <c r="J6" s="19" t="s">
        <v>80</v>
      </c>
    </row>
    <row r="7" spans="1:10" ht="15" customHeight="1">
      <c r="A7" s="17" t="s">
        <v>5</v>
      </c>
      <c r="B7" s="18" t="s">
        <v>5</v>
      </c>
      <c r="C7" s="18" t="s">
        <v>5</v>
      </c>
      <c r="D7" s="19" t="s">
        <v>5</v>
      </c>
      <c r="E7" s="21">
        <f>E8+E15</f>
        <v>1139.42</v>
      </c>
      <c r="F7" s="22">
        <f>F8+F15</f>
        <v>3232.05</v>
      </c>
      <c r="G7" s="22">
        <f>G8+G15</f>
        <v>3198.26</v>
      </c>
      <c r="H7" s="22">
        <f>H8+H15</f>
        <v>326.03</v>
      </c>
      <c r="I7" s="22">
        <f>I8+I15</f>
        <v>2872.23</v>
      </c>
      <c r="J7" s="21">
        <f>E7+F7-G7</f>
        <v>1173.21</v>
      </c>
    </row>
    <row r="8" spans="1:10" ht="15" customHeight="1">
      <c r="A8" s="23" t="s">
        <v>115</v>
      </c>
      <c r="B8" s="24" t="s">
        <v>5</v>
      </c>
      <c r="C8" s="24" t="s">
        <v>5</v>
      </c>
      <c r="D8" s="24" t="s">
        <v>116</v>
      </c>
      <c r="E8" s="21">
        <f>E9+E13</f>
        <v>893.9100000000001</v>
      </c>
      <c r="F8" s="22">
        <f>F9+F13</f>
        <v>1952.89</v>
      </c>
      <c r="G8" s="22">
        <f>G9+G13</f>
        <v>1954.33</v>
      </c>
      <c r="H8" s="22">
        <f>H9+H13</f>
        <v>0</v>
      </c>
      <c r="I8" s="22">
        <f>I9+I13</f>
        <v>1954.33</v>
      </c>
      <c r="J8" s="21">
        <f aca="true" t="shared" si="0" ref="J8:J17">E8+F8-G8</f>
        <v>892.4700000000003</v>
      </c>
    </row>
    <row r="9" spans="1:10" ht="15" customHeight="1">
      <c r="A9" s="23" t="s">
        <v>117</v>
      </c>
      <c r="B9" s="24" t="s">
        <v>5</v>
      </c>
      <c r="C9" s="24" t="s">
        <v>5</v>
      </c>
      <c r="D9" s="24" t="s">
        <v>118</v>
      </c>
      <c r="E9" s="21">
        <f>E10+E11+E12</f>
        <v>893.9100000000001</v>
      </c>
      <c r="F9" s="22">
        <f>F10+F11+F12</f>
        <v>1890.14</v>
      </c>
      <c r="G9" s="22">
        <f>G10+G11+G12</f>
        <v>1891.58</v>
      </c>
      <c r="H9" s="22"/>
      <c r="I9" s="22">
        <f>I10+I11+I12</f>
        <v>1891.58</v>
      </c>
      <c r="J9" s="21">
        <f t="shared" si="0"/>
        <v>892.4700000000003</v>
      </c>
    </row>
    <row r="10" spans="1:10" ht="15" customHeight="1">
      <c r="A10" s="23" t="s">
        <v>119</v>
      </c>
      <c r="B10" s="24" t="s">
        <v>5</v>
      </c>
      <c r="C10" s="24" t="s">
        <v>5</v>
      </c>
      <c r="D10" s="24" t="s">
        <v>120</v>
      </c>
      <c r="E10" s="25">
        <v>0</v>
      </c>
      <c r="F10" s="22">
        <v>125.6</v>
      </c>
      <c r="G10" s="22">
        <v>125.6</v>
      </c>
      <c r="H10" s="26" t="s">
        <v>5</v>
      </c>
      <c r="I10" s="22">
        <v>125.6</v>
      </c>
      <c r="J10" s="22">
        <f t="shared" si="0"/>
        <v>0</v>
      </c>
    </row>
    <row r="11" spans="1:10" ht="15" customHeight="1">
      <c r="A11" s="23" t="s">
        <v>121</v>
      </c>
      <c r="B11" s="24" t="s">
        <v>5</v>
      </c>
      <c r="C11" s="24" t="s">
        <v>5</v>
      </c>
      <c r="D11" s="24" t="s">
        <v>122</v>
      </c>
      <c r="E11" s="21">
        <v>882.22</v>
      </c>
      <c r="F11" s="22">
        <v>1597.13</v>
      </c>
      <c r="G11" s="22">
        <v>1598.57</v>
      </c>
      <c r="H11" s="26" t="s">
        <v>5</v>
      </c>
      <c r="I11" s="22">
        <v>1598.57</v>
      </c>
      <c r="J11" s="22">
        <f t="shared" si="0"/>
        <v>880.7800000000004</v>
      </c>
    </row>
    <row r="12" spans="1:10" ht="15" customHeight="1">
      <c r="A12" s="23" t="s">
        <v>123</v>
      </c>
      <c r="B12" s="24" t="s">
        <v>5</v>
      </c>
      <c r="C12" s="24" t="s">
        <v>5</v>
      </c>
      <c r="D12" s="24" t="s">
        <v>124</v>
      </c>
      <c r="E12" s="22">
        <v>11.69</v>
      </c>
      <c r="F12" s="22">
        <v>167.41</v>
      </c>
      <c r="G12" s="22">
        <v>167.41</v>
      </c>
      <c r="H12" s="26" t="s">
        <v>5</v>
      </c>
      <c r="I12" s="22">
        <v>167.41</v>
      </c>
      <c r="J12" s="22">
        <f t="shared" si="0"/>
        <v>11.689999999999998</v>
      </c>
    </row>
    <row r="13" spans="1:10" ht="15" customHeight="1">
      <c r="A13" s="23" t="s">
        <v>125</v>
      </c>
      <c r="B13" s="24" t="s">
        <v>5</v>
      </c>
      <c r="C13" s="24" t="s">
        <v>5</v>
      </c>
      <c r="D13" s="24" t="s">
        <v>126</v>
      </c>
      <c r="E13" s="26">
        <v>0</v>
      </c>
      <c r="F13" s="22">
        <v>62.75</v>
      </c>
      <c r="G13" s="22">
        <v>62.75</v>
      </c>
      <c r="H13" s="26">
        <v>0</v>
      </c>
      <c r="I13" s="22">
        <v>62.75</v>
      </c>
      <c r="J13" s="22">
        <f t="shared" si="0"/>
        <v>0</v>
      </c>
    </row>
    <row r="14" spans="1:10" ht="15" customHeight="1">
      <c r="A14" s="23" t="s">
        <v>127</v>
      </c>
      <c r="B14" s="24" t="s">
        <v>5</v>
      </c>
      <c r="C14" s="24" t="s">
        <v>5</v>
      </c>
      <c r="D14" s="24" t="s">
        <v>120</v>
      </c>
      <c r="E14" s="26">
        <v>0</v>
      </c>
      <c r="F14" s="22">
        <v>62.75</v>
      </c>
      <c r="G14" s="22">
        <v>62.75</v>
      </c>
      <c r="H14" s="26" t="s">
        <v>5</v>
      </c>
      <c r="I14" s="22">
        <v>62.75</v>
      </c>
      <c r="J14" s="22">
        <f t="shared" si="0"/>
        <v>0</v>
      </c>
    </row>
    <row r="15" spans="1:10" ht="15" customHeight="1">
      <c r="A15" s="23" t="s">
        <v>160</v>
      </c>
      <c r="B15" s="24" t="s">
        <v>5</v>
      </c>
      <c r="C15" s="24" t="s">
        <v>5</v>
      </c>
      <c r="D15" s="24" t="s">
        <v>161</v>
      </c>
      <c r="E15" s="22">
        <v>245.51</v>
      </c>
      <c r="F15" s="22">
        <v>1279.16</v>
      </c>
      <c r="G15" s="22">
        <v>1243.93</v>
      </c>
      <c r="H15" s="22">
        <v>326.03</v>
      </c>
      <c r="I15" s="22">
        <v>917.9</v>
      </c>
      <c r="J15" s="22">
        <f t="shared" si="0"/>
        <v>280.74</v>
      </c>
    </row>
    <row r="16" spans="1:10" ht="15" customHeight="1">
      <c r="A16" s="23" t="s">
        <v>162</v>
      </c>
      <c r="B16" s="24" t="s">
        <v>5</v>
      </c>
      <c r="C16" s="24" t="s">
        <v>5</v>
      </c>
      <c r="D16" s="24" t="s">
        <v>163</v>
      </c>
      <c r="E16" s="22">
        <v>245.51</v>
      </c>
      <c r="F16" s="22">
        <v>1279.16</v>
      </c>
      <c r="G16" s="22">
        <v>1243.93</v>
      </c>
      <c r="H16" s="22">
        <v>326.03</v>
      </c>
      <c r="I16" s="22">
        <v>917.9</v>
      </c>
      <c r="J16" s="22">
        <f t="shared" si="0"/>
        <v>280.74</v>
      </c>
    </row>
    <row r="17" spans="1:10" ht="15" customHeight="1">
      <c r="A17" s="23" t="s">
        <v>164</v>
      </c>
      <c r="B17" s="24" t="s">
        <v>5</v>
      </c>
      <c r="C17" s="24" t="s">
        <v>5</v>
      </c>
      <c r="D17" s="24" t="s">
        <v>165</v>
      </c>
      <c r="E17" s="22">
        <v>245.51</v>
      </c>
      <c r="F17" s="22">
        <v>1279.16</v>
      </c>
      <c r="G17" s="22">
        <v>1243.93</v>
      </c>
      <c r="H17" s="22">
        <v>326.03</v>
      </c>
      <c r="I17" s="22">
        <v>917.9</v>
      </c>
      <c r="J17" s="22">
        <f t="shared" si="0"/>
        <v>280.74</v>
      </c>
    </row>
    <row r="18" spans="1:10" ht="15" customHeight="1">
      <c r="A18" s="23" t="s">
        <v>5</v>
      </c>
      <c r="B18" s="24" t="s">
        <v>5</v>
      </c>
      <c r="C18" s="24" t="s">
        <v>5</v>
      </c>
      <c r="D18" s="24" t="s">
        <v>5</v>
      </c>
      <c r="E18" s="26" t="s">
        <v>5</v>
      </c>
      <c r="F18" s="26" t="s">
        <v>5</v>
      </c>
      <c r="G18" s="26" t="s">
        <v>5</v>
      </c>
      <c r="H18" s="26" t="s">
        <v>5</v>
      </c>
      <c r="I18" s="26" t="s">
        <v>5</v>
      </c>
      <c r="J18" s="26" t="s">
        <v>5</v>
      </c>
    </row>
  </sheetData>
  <sheetProtection/>
  <mergeCells count="21">
    <mergeCell ref="G4:I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6:A7"/>
    <mergeCell ref="B6:B7"/>
    <mergeCell ref="C6:C7"/>
    <mergeCell ref="D4:D5"/>
    <mergeCell ref="D6:D7"/>
    <mergeCell ref="E4:E5"/>
    <mergeCell ref="F4:F5"/>
    <mergeCell ref="J4:J5"/>
    <mergeCell ref="A4:C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2017-09-05T08:34:41Z</dcterms:created>
  <dcterms:modified xsi:type="dcterms:W3CDTF">2017-09-21T10:01:10Z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