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2" activeTab="2"/>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 sheetId="7" r:id="rId5"/>
  </sheets>
  <calcPr calcId="144525"/>
</workbook>
</file>

<file path=xl/sharedStrings.xml><?xml version="1.0" encoding="utf-8"?>
<sst xmlns="http://schemas.openxmlformats.org/spreadsheetml/2006/main" count="352" uniqueCount="205">
  <si>
    <t>DEBT_T_XXGK_XEYE</t>
  </si>
  <si>
    <t xml:space="preserve"> AND T.AD_CODE_GK=3303 AND T.SET_YEAR_GK=2022</t>
  </si>
  <si>
    <t>上年债务限额及余额预算</t>
  </si>
  <si>
    <t>AD_CODE_GK#3303</t>
  </si>
  <si>
    <t>SET_YEAR_GK#2022</t>
  </si>
  <si>
    <t>SET_YEAR#2021</t>
  </si>
  <si>
    <t>AD_CODE#</t>
  </si>
  <si>
    <t>AD_NAME#</t>
  </si>
  <si>
    <t>YBXE_Y1#</t>
  </si>
  <si>
    <t>ZXXE_Y1#</t>
  </si>
  <si>
    <t>YBYE_Y1#</t>
  </si>
  <si>
    <t>ZXYE_Y1#</t>
  </si>
  <si>
    <t>表1-1</t>
  </si>
  <si>
    <t>3303 温州市2021年地方政府债务限额及余额预算情况表</t>
  </si>
  <si>
    <t>单位：亿元</t>
  </si>
  <si>
    <t>地   区</t>
  </si>
  <si>
    <t>2021年债务限额</t>
  </si>
  <si>
    <t>2021年债务余额预计执行数</t>
  </si>
  <si>
    <t>一般债务</t>
  </si>
  <si>
    <t>专项债务</t>
  </si>
  <si>
    <t>公  式</t>
  </si>
  <si>
    <t>A=B+C</t>
  </si>
  <si>
    <t>B</t>
  </si>
  <si>
    <t>C</t>
  </si>
  <si>
    <t>D=E+F</t>
  </si>
  <si>
    <t>E</t>
  </si>
  <si>
    <t>F</t>
  </si>
  <si>
    <t>VALID#</t>
  </si>
  <si>
    <t>3303</t>
  </si>
  <si>
    <t xml:space="preserve">  温州市</t>
  </si>
  <si>
    <t>330300</t>
  </si>
  <si>
    <t xml:space="preserve">    温州市本级</t>
  </si>
  <si>
    <t>330302</t>
  </si>
  <si>
    <t xml:space="preserve">    鹿城区</t>
  </si>
  <si>
    <t>330303</t>
  </si>
  <si>
    <t xml:space="preserve">    龙湾区</t>
  </si>
  <si>
    <t>330304</t>
  </si>
  <si>
    <t xml:space="preserve">    瓯海区</t>
  </si>
  <si>
    <t>330305</t>
  </si>
  <si>
    <t xml:space="preserve">    洞头区</t>
  </si>
  <si>
    <t>330324</t>
  </si>
  <si>
    <t xml:space="preserve">    永嘉县</t>
  </si>
  <si>
    <t>330326</t>
  </si>
  <si>
    <t xml:space="preserve">    平阳县</t>
  </si>
  <si>
    <t>330327</t>
  </si>
  <si>
    <t xml:space="preserve">    苍南县</t>
  </si>
  <si>
    <t>330328</t>
  </si>
  <si>
    <t xml:space="preserve">    文成县</t>
  </si>
  <si>
    <t>330329</t>
  </si>
  <si>
    <t xml:space="preserve">    泰顺县</t>
  </si>
  <si>
    <t>330381</t>
  </si>
  <si>
    <t xml:space="preserve">    瑞安市</t>
  </si>
  <si>
    <t>330382</t>
  </si>
  <si>
    <t xml:space="preserve">    乐清市</t>
  </si>
  <si>
    <t>330383</t>
  </si>
  <si>
    <t xml:space="preserve">    龙港市</t>
  </si>
  <si>
    <t>注：1.本表反映上一年度本地区、本级及分地区地方政府债务限额及余额预计执行数。</t>
  </si>
  <si>
    <t>2.本表由县级以上地方各级财政部门在同级人民代表大会批准预算后二十日内公开。</t>
  </si>
  <si>
    <t>DEBT_T_XXGK_YBYE</t>
  </si>
  <si>
    <t>AD_CODE#3303</t>
  </si>
  <si>
    <t>AD_NAME#3303 温州市</t>
  </si>
  <si>
    <t>XM_TYPE#</t>
  </si>
  <si>
    <t>XM_NAME#</t>
  </si>
  <si>
    <t>YS_AMT#</t>
  </si>
  <si>
    <t>ZX_AMT#</t>
  </si>
  <si>
    <t>ROW_NUM#</t>
  </si>
  <si>
    <t>表1-2</t>
  </si>
  <si>
    <t>330300 温州市本级2021年地方政府一般债务余额情况表</t>
  </si>
  <si>
    <t>项    目</t>
  </si>
  <si>
    <t>预算数</t>
  </si>
  <si>
    <t>执行数</t>
  </si>
  <si>
    <t>YBYE_Y2</t>
  </si>
  <si>
    <t>一、2020年末地方政府一般债务余额实际数</t>
  </si>
  <si>
    <t xml:space="preserve"> </t>
  </si>
  <si>
    <t>YBYE_Y1</t>
  </si>
  <si>
    <t>二、2021年末地方政府一般债务余额限额</t>
  </si>
  <si>
    <t>FXYB_Y1</t>
  </si>
  <si>
    <t>三、2021年地方政府一般债务发行额</t>
  </si>
  <si>
    <t>FXYB_Y1_WZ</t>
  </si>
  <si>
    <t xml:space="preserve">    中央转贷地方的国际金融组织和外国政府贷款</t>
  </si>
  <si>
    <t xml:space="preserve">  </t>
  </si>
  <si>
    <t>FXYB_Y1_ZQ</t>
  </si>
  <si>
    <t xml:space="preserve">    2021年地方政府一般债券发行额</t>
  </si>
  <si>
    <t>YBHB_Y1</t>
  </si>
  <si>
    <t>四、2021年地方政府一般债务还本额</t>
  </si>
  <si>
    <t>YBYEYS_Y1</t>
  </si>
  <si>
    <t>五、2021年末地方政府一般债务余额预计执行数</t>
  </si>
  <si>
    <t>CZCZ</t>
  </si>
  <si>
    <t>六、2022年地方财政赤字</t>
  </si>
  <si>
    <t>YBXE</t>
  </si>
  <si>
    <t>七、2022年地方政府一般债务余额限额</t>
  </si>
  <si>
    <t>DEBT_T_XXGK_ZXYE</t>
  </si>
  <si>
    <t>表1-3</t>
  </si>
  <si>
    <t>330300 温州市本级2021年地方政府专项债务余额情况表</t>
  </si>
  <si>
    <t>ZXYE_Y2</t>
  </si>
  <si>
    <t>一、2020年末地方政府专项债务余额实际数</t>
  </si>
  <si>
    <t>ZXYE_Y1</t>
  </si>
  <si>
    <t>二、2021年末地方政府专项债务余额限额</t>
  </si>
  <si>
    <t>FXZX_Y1</t>
  </si>
  <si>
    <t>三、2021年地方政府专项债务发行额</t>
  </si>
  <si>
    <t>ZXHB_Y1</t>
  </si>
  <si>
    <t>四、2021年地方政府专项债务还本额</t>
  </si>
  <si>
    <t>ZXYEYS_Y1</t>
  </si>
  <si>
    <t>五、2021年末地方政府专项债务余额预计执行数</t>
  </si>
  <si>
    <t>XZXE</t>
  </si>
  <si>
    <t>六、2022年地方政府专项债务新增限额</t>
  </si>
  <si>
    <t>ZXXE</t>
  </si>
  <si>
    <t>七、2022年末地方政府专项债务余额限额</t>
  </si>
  <si>
    <t>DEBT_T_XXGK_FX_HBFXYS</t>
  </si>
  <si>
    <t>AD_BDQ#</t>
  </si>
  <si>
    <t>AD_BJ#</t>
  </si>
  <si>
    <t>表1-4</t>
  </si>
  <si>
    <t>3303 温州市地方政府债券发行及还本付息情况表</t>
  </si>
  <si>
    <t>公式</t>
  </si>
  <si>
    <t>本地区</t>
  </si>
  <si>
    <t>本级</t>
  </si>
  <si>
    <t>FXYB</t>
  </si>
  <si>
    <t>一、2021年发行预计执行数</t>
  </si>
  <si>
    <t>A=B+D</t>
  </si>
  <si>
    <t>（一）一般债券</t>
  </si>
  <si>
    <t>FXYB _Y1_ZRZ</t>
  </si>
  <si>
    <t xml:space="preserve">   其中：再融资债券</t>
  </si>
  <si>
    <t>（二）专项债券</t>
  </si>
  <si>
    <t>D</t>
  </si>
  <si>
    <t>FXZX _Y1_ZRZ</t>
  </si>
  <si>
    <t>HB_Y1</t>
  </si>
  <si>
    <t>二、2021年还本预计执行数</t>
  </si>
  <si>
    <t>F=G+H</t>
  </si>
  <si>
    <t>G</t>
  </si>
  <si>
    <t>H</t>
  </si>
  <si>
    <t>FX_Y1</t>
  </si>
  <si>
    <t>三、2021年付息预计执行数</t>
  </si>
  <si>
    <t>I=J+K</t>
  </si>
  <si>
    <t>YBFX_Y1</t>
  </si>
  <si>
    <t>J</t>
  </si>
  <si>
    <t>ZXFX_Y1</t>
  </si>
  <si>
    <t>K</t>
  </si>
  <si>
    <t>YBHB</t>
  </si>
  <si>
    <t>四、2022年还本预算数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</si>
  <si>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</si>
  <si>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</si>
  <si>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</si>
  <si>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</si>
  <si>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</si>
  <si>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</si>
  <si>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</si>
  <si>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</si>
  <si>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</si>
  <si>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</si>
  <si>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</si>
  <si>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</si>
  <si>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</si>
  <si>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</si>
  <si>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</si>
  <si>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五、2022年付息预算数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</si>
  <si>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</si>
  <si>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</si>
  <si>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</si>
  <si>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</si>
  <si>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</si>
  <si>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</si>
  <si>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</si>
  <si>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附表1-5</t>
  </si>
  <si>
    <t>3303 温州市2022年地方政府债务限额提前下达情况表</t>
  </si>
  <si>
    <t>项目</t>
  </si>
  <si>
    <t>下级</t>
  </si>
  <si>
    <t>一：2021年地方政府债务限额</t>
  </si>
  <si>
    <t>其中：一般债务限额</t>
  </si>
  <si>
    <t xml:space="preserve">      专项债务限额</t>
  </si>
  <si>
    <t>二：提前下达的2022年地方政府债务新增限额</t>
  </si>
  <si>
    <t>注：本表反映本地区及本级年初预算中列示的地方政府债务限额情况。由县级以上地方各级财政部门根据《预算法》规定及时公开。</t>
  </si>
  <si>
    <t>温州市本级2022年年初新增地方政府债券资金安排表</t>
  </si>
  <si>
    <t>单位：万元</t>
  </si>
  <si>
    <t>序号</t>
  </si>
  <si>
    <t>项目名称</t>
  </si>
  <si>
    <t>项目类型</t>
  </si>
  <si>
    <t>债券性质</t>
  </si>
  <si>
    <t>债券规模</t>
  </si>
  <si>
    <t>温州市第六人民医院二期工程</t>
  </si>
  <si>
    <t>医疗卫生</t>
  </si>
  <si>
    <t>其他自平衡专项债券</t>
  </si>
  <si>
    <t>瓯江口产业集聚区国家级综合保税区基础设施配套提升工程</t>
  </si>
  <si>
    <t>市政建设</t>
  </si>
  <si>
    <t>温州市滨江商务区洪殿片区杨府山北侧03-02-36地块安置房建设工程</t>
  </si>
  <si>
    <t>保障性住房</t>
  </si>
  <si>
    <t>棚改专项债券</t>
  </si>
  <si>
    <t>温州市核心片区洪殿单元F-19地块安置房建设工程</t>
  </si>
  <si>
    <t>温州市滨江商务区杨府山北侧03-02-51B地块安置房建设工程</t>
  </si>
  <si>
    <t>温州市滨江商务区蒲州片P03-06地块安置房工程</t>
  </si>
  <si>
    <t>温州市滨江商务区蒲州片P01-14地块安置房工程</t>
  </si>
  <si>
    <t>温州市核心片区洪殿单元F-28地块安置房建设工程</t>
  </si>
  <si>
    <t>温州市永强北片区瑶溪南单元12-B-06地块工程</t>
  </si>
  <si>
    <t>温州市域铁路S1线灵昆车辆段上盖开发一层平台建设工程</t>
  </si>
  <si>
    <t>温州生态园三垟湿地东入口一期工程</t>
  </si>
  <si>
    <t>温州生态园三垟湿地城市休闲片区二期建设工程</t>
  </si>
  <si>
    <t>文化</t>
  </si>
  <si>
    <t>温州生态园三垟湿地中华传统文化园（二期）建设工程</t>
  </si>
  <si>
    <t>温州生态园三垟湿地生态建设示范片区工程</t>
  </si>
  <si>
    <t>龙湾二期智能制造基地及配套基础设施建设工程</t>
  </si>
  <si>
    <t>中国温州安全应急产业园及配套设施项目</t>
  </si>
  <si>
    <t>温州国家级海洋经济特色产业园及配套设施项目（一期）</t>
  </si>
  <si>
    <t>瓯江口二乙医院(含灵昆街道社区卫生服务中心）建设工程</t>
  </si>
  <si>
    <t>温州市环大罗山科创走廊核心区科创园配套项目二期</t>
  </si>
  <si>
    <t>温州市域铁路S3线一期工程</t>
  </si>
  <si>
    <t>注：本表反映本级当年提前下达的新增地方政府债券资金使用安排。由县级以上地方各级财政部门根据《预算法》规定及时公开。</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</si>
</sst>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1"/>
      <color indexed="8"/>
      <name val="宋体"/>
      <charset val="1"/>
      <scheme val="minor"/>
    </font>
    <font>
      <sz val="12"/>
      <color indexed="8"/>
      <name val="仿宋_GB2312"/>
      <charset val="134"/>
    </font>
    <font>
      <sz val="11"/>
      <name val="仿宋_GB2312"/>
      <charset val="134"/>
    </font>
    <font>
      <sz val="11"/>
      <color indexed="8"/>
      <name val="宋体"/>
      <charset val="134"/>
    </font>
    <font>
      <sz val="16"/>
      <color indexed="8"/>
      <name val="黑体"/>
      <charset val="134"/>
    </font>
    <font>
      <sz val="9"/>
      <name val="SimSun"/>
      <charset val="134"/>
    </font>
    <font>
      <sz val="22"/>
      <name val="方正小标宋简体"/>
      <charset val="134"/>
    </font>
    <font>
      <sz val="12"/>
      <name val="仿宋_GB2312"/>
      <charset val="134"/>
    </font>
    <font>
      <b/>
      <sz val="11"/>
      <name val="SimSun"/>
      <charset val="134"/>
    </font>
    <font>
      <sz val="11"/>
      <name val="SimSun"/>
      <charset val="134"/>
    </font>
    <font>
      <b/>
      <sz val="12"/>
      <color indexed="8"/>
      <name val="仿宋_GB2312"/>
      <charset val="134"/>
    </font>
    <font>
      <b/>
      <sz val="12"/>
      <name val="仿宋_GB2312"/>
      <charset val="134"/>
    </font>
    <font>
      <b/>
      <sz val="15"/>
      <name val="SimSun"/>
      <charset val="134"/>
    </font>
    <font>
      <sz val="11"/>
      <color theme="1"/>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theme="6"/>
        <bgColor indexed="64"/>
      </patternFill>
    </fill>
    <fill>
      <patternFill patternType="solid">
        <fgColor rgb="FFA5A5A5"/>
        <bgColor indexed="64"/>
      </patternFill>
    </fill>
    <fill>
      <patternFill patternType="solid">
        <fgColor rgb="FFF2F2F2"/>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s>
  <borders count="51">
    <border>
      <left/>
      <right/>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auto="true"/>
      </left>
      <right/>
      <top/>
      <bottom style="thin">
        <color auto="true"/>
      </bottom>
      <diagonal/>
    </border>
    <border>
      <left/>
      <right style="thin">
        <color indexed="8"/>
      </right>
      <top/>
      <bottom style="thin">
        <color auto="true"/>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top style="thin">
        <color auto="true"/>
      </top>
      <bottom/>
      <diagonal/>
    </border>
    <border>
      <left/>
      <right style="thin">
        <color indexed="8"/>
      </right>
      <top style="thin">
        <color auto="true"/>
      </top>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diagonal/>
    </border>
    <border>
      <left style="thin">
        <color auto="true"/>
      </left>
      <right/>
      <top/>
      <bottom/>
      <diagonal/>
    </border>
    <border>
      <left/>
      <right style="thin">
        <color indexed="8"/>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indexed="8"/>
      </left>
      <right style="thin">
        <color indexed="8"/>
      </right>
      <top/>
      <bottom/>
      <diagonal/>
    </border>
    <border>
      <left style="thin">
        <color rgb="FF000000"/>
      </left>
      <right style="thin">
        <color rgb="FF000000"/>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medium">
        <color rgb="FF000000"/>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4" fillId="11"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25" fillId="21" borderId="46" applyNumberFormat="false" applyAlignment="false" applyProtection="false">
      <alignment vertical="center"/>
    </xf>
    <xf numFmtId="0" fontId="24" fillId="20" borderId="45" applyNumberFormat="false" applyAlignment="false" applyProtection="false">
      <alignment vertical="center"/>
    </xf>
    <xf numFmtId="0" fontId="22" fillId="16" borderId="0" applyNumberFormat="false" applyBorder="false" applyAlignment="false" applyProtection="false">
      <alignment vertical="center"/>
    </xf>
    <xf numFmtId="0" fontId="26" fillId="0" borderId="47"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7" fillId="0" borderId="47" applyNumberFormat="false" applyFill="false" applyAlignment="false" applyProtection="false">
      <alignment vertical="center"/>
    </xf>
    <xf numFmtId="0" fontId="13" fillId="17" borderId="0" applyNumberFormat="false" applyBorder="false" applyAlignment="false" applyProtection="false">
      <alignment vertical="center"/>
    </xf>
    <xf numFmtId="41" fontId="21" fillId="0" borderId="0" applyFont="false" applyFill="false" applyBorder="false" applyAlignment="false" applyProtection="false">
      <alignment vertical="center"/>
    </xf>
    <xf numFmtId="0" fontId="13"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29" borderId="0" applyNumberFormat="false" applyBorder="false" applyAlignment="false" applyProtection="false">
      <alignment vertical="center"/>
    </xf>
    <xf numFmtId="0" fontId="20" fillId="0" borderId="44" applyNumberFormat="false" applyFill="false" applyAlignment="false" applyProtection="false">
      <alignment vertical="center"/>
    </xf>
    <xf numFmtId="0" fontId="18" fillId="0" borderId="43" applyNumberFormat="false" applyFill="false" applyAlignment="false" applyProtection="false">
      <alignment vertical="center"/>
    </xf>
    <xf numFmtId="0" fontId="13" fillId="9"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43" fontId="21"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29" fillId="0" borderId="4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3" fillId="6" borderId="0" applyNumberFormat="false" applyBorder="false" applyAlignment="false" applyProtection="false">
      <alignment vertical="center"/>
    </xf>
    <xf numFmtId="42" fontId="21"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0" fontId="21" fillId="26" borderId="49" applyNumberFormat="false" applyFont="false" applyAlignment="false" applyProtection="false">
      <alignment vertical="center"/>
    </xf>
    <xf numFmtId="0" fontId="14" fillId="27"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31" fillId="21" borderId="50" applyNumberFormat="false" applyAlignment="false" applyProtection="false">
      <alignment vertical="center"/>
    </xf>
    <xf numFmtId="0" fontId="14" fillId="18"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9" fontId="21" fillId="0" borderId="0" applyFont="false" applyFill="false" applyBorder="false" applyAlignment="false" applyProtection="false">
      <alignment vertical="center"/>
    </xf>
    <xf numFmtId="0" fontId="14" fillId="31" borderId="0" applyNumberFormat="false" applyBorder="false" applyAlignment="false" applyProtection="false">
      <alignment vertical="center"/>
    </xf>
    <xf numFmtId="44" fontId="21" fillId="0" borderId="0" applyFont="false" applyFill="false" applyBorder="false" applyAlignment="false" applyProtection="false">
      <alignment vertical="center"/>
    </xf>
    <xf numFmtId="0" fontId="14" fillId="19"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32" fillId="32" borderId="50" applyNumberFormat="false" applyAlignment="false" applyProtection="false">
      <alignment vertical="center"/>
    </xf>
    <xf numFmtId="0" fontId="13" fillId="28"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78">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wrapText="true"/>
    </xf>
    <xf numFmtId="0" fontId="3" fillId="0" borderId="0" xfId="0" applyFont="true" applyFill="true" applyBorder="true" applyAlignment="true">
      <alignment vertical="center"/>
    </xf>
    <xf numFmtId="0" fontId="4" fillId="0" borderId="0" xfId="0" applyFont="true" applyFill="true" applyBorder="true" applyAlignment="true">
      <alignment vertical="center"/>
    </xf>
    <xf numFmtId="0" fontId="5" fillId="0" borderId="0" xfId="0" applyFont="true" applyFill="true" applyBorder="true" applyAlignment="true">
      <alignment horizontal="left" vertical="center" wrapText="true"/>
    </xf>
    <xf numFmtId="0" fontId="6"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xf>
    <xf numFmtId="0" fontId="7" fillId="0" borderId="0" xfId="0" applyFont="true" applyFill="true" applyBorder="true" applyAlignment="true">
      <alignment horizontal="right" vertical="center" wrapText="true"/>
    </xf>
    <xf numFmtId="0" fontId="8" fillId="0" borderId="1" xfId="0" applyFont="true" applyBorder="true" applyAlignment="true">
      <alignment horizontal="center" vertical="center" wrapText="true"/>
    </xf>
    <xf numFmtId="0" fontId="8" fillId="0" borderId="2" xfId="0" applyFont="true" applyBorder="true" applyAlignment="true">
      <alignment horizontal="center" vertical="center" wrapText="true"/>
    </xf>
    <xf numFmtId="0" fontId="8" fillId="0" borderId="3" xfId="0" applyFont="true" applyBorder="true" applyAlignment="true">
      <alignment horizontal="center" vertical="center" wrapText="true"/>
    </xf>
    <xf numFmtId="0" fontId="7" fillId="0" borderId="4" xfId="0" applyFont="true" applyFill="true" applyBorder="true" applyAlignment="true">
      <alignment horizontal="left" vertical="center" wrapText="true"/>
    </xf>
    <xf numFmtId="0" fontId="7" fillId="0" borderId="5" xfId="0" applyFont="true" applyFill="true" applyBorder="true" applyAlignment="true">
      <alignment horizontal="left" vertical="center" wrapText="true"/>
    </xf>
    <xf numFmtId="0" fontId="7" fillId="0" borderId="6" xfId="0" applyFont="true" applyFill="true" applyBorder="true" applyAlignment="true">
      <alignment horizontal="center" vertical="center" wrapText="true"/>
    </xf>
    <xf numFmtId="4" fontId="9" fillId="0" borderId="7" xfId="0" applyNumberFormat="true" applyFont="true" applyFill="true" applyBorder="true" applyAlignment="true">
      <alignment horizontal="center" vertical="center" wrapText="true"/>
    </xf>
    <xf numFmtId="4" fontId="9" fillId="0" borderId="8" xfId="0" applyNumberFormat="true" applyFont="true" applyBorder="true" applyAlignment="true">
      <alignment horizontal="left" vertical="center" wrapText="true"/>
    </xf>
    <xf numFmtId="4" fontId="9" fillId="0" borderId="9" xfId="0" applyNumberFormat="true" applyFont="true" applyBorder="true" applyAlignment="true">
      <alignment horizontal="left" vertical="center" wrapText="true"/>
    </xf>
    <xf numFmtId="0" fontId="7" fillId="0" borderId="10" xfId="0" applyFont="true" applyFill="true" applyBorder="true" applyAlignment="true">
      <alignment horizontal="center" vertical="center" wrapText="true"/>
    </xf>
    <xf numFmtId="4" fontId="9" fillId="0" borderId="11" xfId="0" applyNumberFormat="true" applyFont="true" applyFill="true" applyBorder="true" applyAlignment="true">
      <alignment horizontal="center" vertical="center" wrapText="true"/>
    </xf>
    <xf numFmtId="0" fontId="7" fillId="0" borderId="12" xfId="0" applyFont="true" applyFill="true" applyBorder="true" applyAlignment="true">
      <alignment horizontal="left" vertical="center" wrapText="true"/>
    </xf>
    <xf numFmtId="0" fontId="7" fillId="0" borderId="13" xfId="0" applyFont="true" applyFill="true" applyBorder="true" applyAlignment="true">
      <alignment horizontal="left" vertical="center" wrapText="true"/>
    </xf>
    <xf numFmtId="0" fontId="7" fillId="0" borderId="14" xfId="0" applyFont="true" applyFill="true" applyBorder="true" applyAlignment="true">
      <alignment horizontal="left" vertical="center" wrapText="true"/>
    </xf>
    <xf numFmtId="0" fontId="7" fillId="0" borderId="15" xfId="0" applyFont="true" applyFill="true" applyBorder="true" applyAlignment="true">
      <alignment horizontal="left" vertical="center" wrapText="true"/>
    </xf>
    <xf numFmtId="0" fontId="7" fillId="0" borderId="0" xfId="0" applyFont="true" applyFill="true" applyBorder="true" applyAlignment="true">
      <alignment horizontal="left" vertical="center" wrapText="true"/>
    </xf>
    <xf numFmtId="0" fontId="7" fillId="0" borderId="16" xfId="0" applyFont="true" applyFill="true" applyBorder="true" applyAlignment="true">
      <alignment horizontal="center" vertical="center" wrapText="true"/>
    </xf>
    <xf numFmtId="4" fontId="9" fillId="0" borderId="17" xfId="0" applyNumberFormat="true" applyFont="true" applyFill="true" applyBorder="true" applyAlignment="true">
      <alignment horizontal="center" vertical="center" wrapText="true"/>
    </xf>
    <xf numFmtId="0" fontId="2" fillId="0" borderId="0" xfId="0" applyFont="true" applyFill="true" applyBorder="true" applyAlignment="true">
      <alignment horizontal="left" vertical="center" wrapText="true"/>
    </xf>
    <xf numFmtId="0" fontId="6" fillId="0" borderId="0" xfId="0" applyFont="true" applyFill="true" applyAlignment="true">
      <alignment horizontal="center" vertical="center" wrapText="true"/>
    </xf>
    <xf numFmtId="0" fontId="7" fillId="0" borderId="18" xfId="0" applyFont="true" applyFill="true" applyBorder="true" applyAlignment="true">
      <alignment vertical="center" wrapText="true"/>
    </xf>
    <xf numFmtId="0" fontId="10" fillId="0" borderId="19" xfId="0" applyFont="true" applyFill="true" applyBorder="true" applyAlignment="true">
      <alignment horizontal="center" vertical="center"/>
    </xf>
    <xf numFmtId="0" fontId="11" fillId="0" borderId="19" xfId="0" applyFont="true" applyFill="true" applyBorder="true" applyAlignment="true">
      <alignment horizontal="center" vertical="center" wrapText="true"/>
    </xf>
    <xf numFmtId="0" fontId="1" fillId="0" borderId="19" xfId="0" applyFont="true" applyFill="true" applyBorder="true" applyAlignment="true">
      <alignment horizontal="center" vertical="center" wrapText="true"/>
    </xf>
    <xf numFmtId="4" fontId="9" fillId="0" borderId="20" xfId="0" applyNumberFormat="true" applyFont="true" applyFill="true" applyBorder="true" applyAlignment="true">
      <alignment horizontal="center" vertical="center" wrapText="true"/>
    </xf>
    <xf numFmtId="4" fontId="9" fillId="0" borderId="21" xfId="0" applyNumberFormat="true" applyFont="true" applyFill="true" applyBorder="true" applyAlignment="true">
      <alignment horizontal="center" vertical="center" wrapText="true"/>
    </xf>
    <xf numFmtId="4" fontId="9" fillId="0" borderId="22" xfId="0" applyNumberFormat="true" applyFont="true" applyFill="true" applyBorder="true" applyAlignment="true">
      <alignment horizontal="center" vertical="center" wrapText="true"/>
    </xf>
    <xf numFmtId="0" fontId="6" fillId="0" borderId="0" xfId="0" applyFont="true" applyFill="true" applyBorder="true" applyAlignment="true">
      <alignment vertical="center" wrapText="true"/>
    </xf>
    <xf numFmtId="0" fontId="7" fillId="0" borderId="18" xfId="0" applyFont="true" applyFill="true" applyBorder="true" applyAlignment="true">
      <alignment horizontal="right" vertical="center" wrapText="true"/>
    </xf>
    <xf numFmtId="0" fontId="7" fillId="0" borderId="0" xfId="0" applyFont="true" applyFill="true" applyBorder="true" applyAlignment="true">
      <alignment vertical="center" wrapText="true"/>
    </xf>
    <xf numFmtId="0" fontId="5" fillId="0" borderId="0" xfId="0" applyFont="true" applyBorder="true" applyAlignment="true">
      <alignment vertical="center" wrapText="true"/>
    </xf>
    <xf numFmtId="0" fontId="5"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8" fillId="0" borderId="23" xfId="0" applyFont="true" applyBorder="true" applyAlignment="true">
      <alignment horizontal="center" vertical="center" wrapText="true"/>
    </xf>
    <xf numFmtId="0" fontId="9" fillId="0" borderId="0" xfId="0" applyFont="true" applyBorder="true" applyAlignment="true">
      <alignment horizontal="left" vertical="center" wrapText="true"/>
    </xf>
    <xf numFmtId="0" fontId="9" fillId="0" borderId="17" xfId="0" applyFont="true" applyBorder="true" applyAlignment="true">
      <alignment horizontal="center" vertical="center" wrapText="true"/>
    </xf>
    <xf numFmtId="0" fontId="9" fillId="0" borderId="24" xfId="0" applyFont="true" applyBorder="true" applyAlignment="true">
      <alignment horizontal="left" vertical="center" wrapText="true"/>
    </xf>
    <xf numFmtId="0" fontId="9" fillId="0" borderId="25" xfId="0" applyFont="true" applyBorder="true" applyAlignment="true">
      <alignment horizontal="center" vertical="center" wrapText="true"/>
    </xf>
    <xf numFmtId="0" fontId="5" fillId="0" borderId="0" xfId="0" applyFont="true" applyBorder="true" applyAlignment="true">
      <alignment horizontal="right" vertical="center" wrapText="true"/>
    </xf>
    <xf numFmtId="4" fontId="9" fillId="0" borderId="17" xfId="0" applyNumberFormat="true" applyFont="true" applyBorder="true" applyAlignment="true">
      <alignment horizontal="right" vertical="center" wrapText="true"/>
    </xf>
    <xf numFmtId="4" fontId="9" fillId="0" borderId="0" xfId="0" applyNumberFormat="true" applyFont="true" applyBorder="true" applyAlignment="true">
      <alignment horizontal="right" vertical="center" wrapText="true"/>
    </xf>
    <xf numFmtId="4" fontId="9" fillId="0" borderId="25" xfId="0" applyNumberFormat="true" applyFont="true" applyBorder="true" applyAlignment="true">
      <alignment horizontal="right" vertical="center" wrapText="true"/>
    </xf>
    <xf numFmtId="4" fontId="9" fillId="0" borderId="24" xfId="0" applyNumberFormat="true" applyFont="true" applyBorder="true" applyAlignment="true">
      <alignment horizontal="right" vertical="center" wrapText="true"/>
    </xf>
    <xf numFmtId="4" fontId="9" fillId="0" borderId="17" xfId="0" applyNumberFormat="true" applyFont="true" applyFill="true" applyBorder="true" applyAlignment="true">
      <alignment horizontal="right" vertical="center" wrapText="true"/>
    </xf>
    <xf numFmtId="0" fontId="8" fillId="0" borderId="26" xfId="0" applyFont="true" applyBorder="true" applyAlignment="true">
      <alignment horizontal="center" vertical="center" wrapText="true"/>
    </xf>
    <xf numFmtId="0" fontId="9" fillId="0" borderId="27" xfId="0" applyFont="true" applyBorder="true" applyAlignment="true">
      <alignment vertical="center" wrapText="true"/>
    </xf>
    <xf numFmtId="4" fontId="9" fillId="0" borderId="27" xfId="0" applyNumberFormat="true" applyFont="true" applyBorder="true" applyAlignment="true">
      <alignment vertical="center" wrapText="true"/>
    </xf>
    <xf numFmtId="0" fontId="9" fillId="0" borderId="28" xfId="0" applyFont="true" applyBorder="true" applyAlignment="true">
      <alignment vertical="center" wrapText="true"/>
    </xf>
    <xf numFmtId="4" fontId="9" fillId="0" borderId="28" xfId="0" applyNumberFormat="true" applyFont="true" applyBorder="true" applyAlignment="true">
      <alignment vertical="center" wrapText="true"/>
    </xf>
    <xf numFmtId="0" fontId="8" fillId="0" borderId="29" xfId="0" applyFont="true" applyBorder="true" applyAlignment="true">
      <alignment horizontal="center" vertical="center" wrapText="true"/>
    </xf>
    <xf numFmtId="4" fontId="9" fillId="0" borderId="0" xfId="0" applyNumberFormat="true" applyFont="true" applyBorder="true" applyAlignment="true">
      <alignment vertical="center" wrapText="true"/>
    </xf>
    <xf numFmtId="4" fontId="9" fillId="0" borderId="24" xfId="0" applyNumberFormat="true" applyFont="true" applyBorder="true" applyAlignment="true">
      <alignment vertical="center" wrapText="true"/>
    </xf>
    <xf numFmtId="4" fontId="9" fillId="0" borderId="27" xfId="0" applyNumberFormat="true" applyFont="true" applyFill="true" applyBorder="true" applyAlignment="true">
      <alignment vertical="center" wrapText="true"/>
    </xf>
    <xf numFmtId="0" fontId="8" fillId="0" borderId="30" xfId="0" applyFont="true" applyBorder="true" applyAlignment="true">
      <alignment horizontal="center" vertical="center" wrapText="true"/>
    </xf>
    <xf numFmtId="0" fontId="8" fillId="0" borderId="31" xfId="0" applyFont="true" applyBorder="true" applyAlignment="true">
      <alignment horizontal="center" vertical="center" wrapText="true"/>
    </xf>
    <xf numFmtId="0" fontId="8" fillId="0" borderId="28" xfId="0" applyFont="true" applyBorder="true" applyAlignment="true">
      <alignment vertical="center" wrapText="true"/>
    </xf>
    <xf numFmtId="0" fontId="8" fillId="0" borderId="32" xfId="0" applyFont="true" applyBorder="true" applyAlignment="true">
      <alignment horizontal="center" vertical="center" wrapText="true"/>
    </xf>
    <xf numFmtId="0" fontId="8" fillId="0" borderId="33" xfId="0" applyFont="true" applyBorder="true" applyAlignment="true">
      <alignment horizontal="center" vertical="center" wrapText="true"/>
    </xf>
    <xf numFmtId="0" fontId="9" fillId="0" borderId="34" xfId="0" applyFont="true" applyBorder="true" applyAlignment="true">
      <alignment vertical="center" wrapText="true"/>
    </xf>
    <xf numFmtId="0" fontId="5" fillId="0" borderId="35" xfId="0" applyFont="true" applyBorder="true" applyAlignment="true">
      <alignment vertical="center" wrapText="true"/>
    </xf>
    <xf numFmtId="0" fontId="8" fillId="0" borderId="35" xfId="0" applyFont="true" applyBorder="true" applyAlignment="true">
      <alignment horizontal="center" vertical="center" wrapText="true"/>
    </xf>
    <xf numFmtId="0" fontId="8" fillId="0" borderId="36" xfId="0" applyFont="true" applyBorder="true" applyAlignment="true">
      <alignment horizontal="center" vertical="center" wrapText="true"/>
    </xf>
    <xf numFmtId="0" fontId="8" fillId="0" borderId="37" xfId="0" applyFont="true" applyBorder="true" applyAlignment="true">
      <alignment horizontal="center" vertical="center" wrapText="true"/>
    </xf>
    <xf numFmtId="0" fontId="8" fillId="0" borderId="24" xfId="0" applyFont="true" applyBorder="true" applyAlignment="true">
      <alignment vertical="center" wrapText="true"/>
    </xf>
    <xf numFmtId="0" fontId="8" fillId="0" borderId="38" xfId="0" applyFont="true" applyBorder="true" applyAlignment="true">
      <alignment horizontal="center" vertical="center" wrapText="true"/>
    </xf>
    <xf numFmtId="0" fontId="8" fillId="0" borderId="39" xfId="0" applyFont="true" applyBorder="true" applyAlignment="true">
      <alignment horizontal="center" vertical="center" wrapText="true"/>
    </xf>
    <xf numFmtId="4" fontId="9" fillId="0" borderId="40" xfId="0" applyNumberFormat="true" applyFont="true" applyBorder="true" applyAlignment="true">
      <alignment vertical="center" wrapText="true"/>
    </xf>
    <xf numFmtId="0" fontId="8" fillId="0" borderId="41" xfId="0" applyFont="true" applyBorder="true" applyAlignment="true">
      <alignment horizontal="center" vertical="center" wrapText="true"/>
    </xf>
    <xf numFmtId="0" fontId="8" fillId="0" borderId="42" xfId="0"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5"/>
  <sheetViews>
    <sheetView topLeftCell="C1" workbookViewId="0">
      <pane ySplit="9" topLeftCell="A10" activePane="bottomLeft" state="frozen"/>
      <selection/>
      <selection pane="bottomLeft" activeCell="H22" sqref="H22"/>
    </sheetView>
  </sheetViews>
  <sheetFormatPr defaultColWidth="10" defaultRowHeight="13.5"/>
  <cols>
    <col min="1" max="2" width="9" hidden="true"/>
    <col min="3" max="9" width="23.125" customWidth="true"/>
    <col min="10" max="10" width="9.75" customWidth="true"/>
  </cols>
  <sheetData>
    <row r="1" ht="22.5" hidden="true" spans="1:4">
      <c r="A1" s="39">
        <v>0</v>
      </c>
      <c r="B1" s="39" t="s">
        <v>0</v>
      </c>
      <c r="C1" s="39" t="s">
        <v>1</v>
      </c>
      <c r="D1" s="39" t="s">
        <v>2</v>
      </c>
    </row>
    <row r="2" ht="22.5" hidden="true" spans="1:5">
      <c r="A2" s="39">
        <v>0</v>
      </c>
      <c r="B2" s="39" t="s">
        <v>3</v>
      </c>
      <c r="C2" s="39" t="s">
        <v>4</v>
      </c>
      <c r="D2" s="39" t="s">
        <v>5</v>
      </c>
      <c r="E2" s="39"/>
    </row>
    <row r="3" hidden="true" spans="1:9">
      <c r="A3" s="39">
        <v>0</v>
      </c>
      <c r="B3" s="39" t="s">
        <v>6</v>
      </c>
      <c r="C3" s="39" t="s">
        <v>7</v>
      </c>
      <c r="E3" s="39" t="s">
        <v>8</v>
      </c>
      <c r="F3" s="39" t="s">
        <v>9</v>
      </c>
      <c r="H3" s="39" t="s">
        <v>10</v>
      </c>
      <c r="I3" s="39" t="s">
        <v>11</v>
      </c>
    </row>
    <row r="4" ht="14.25" customHeight="true" spans="1:3">
      <c r="A4" s="39">
        <v>0</v>
      </c>
      <c r="B4" s="39"/>
      <c r="C4" s="39" t="s">
        <v>12</v>
      </c>
    </row>
    <row r="5" ht="28.7" customHeight="true" spans="1:9">
      <c r="A5" s="39">
        <v>0</v>
      </c>
      <c r="C5" s="41" t="s">
        <v>13</v>
      </c>
      <c r="D5" s="41"/>
      <c r="E5" s="41"/>
      <c r="F5" s="41"/>
      <c r="G5" s="41"/>
      <c r="H5" s="41"/>
      <c r="I5" s="41"/>
    </row>
    <row r="6" ht="14.25" customHeight="true" spans="1:9">
      <c r="A6" s="39">
        <v>0</v>
      </c>
      <c r="C6" s="39"/>
      <c r="D6" s="39"/>
      <c r="I6" s="47" t="s">
        <v>14</v>
      </c>
    </row>
    <row r="7" ht="14.25" customHeight="true" spans="1:9">
      <c r="A7" s="39">
        <v>0</v>
      </c>
      <c r="C7" s="62" t="s">
        <v>15</v>
      </c>
      <c r="D7" s="63" t="s">
        <v>16</v>
      </c>
      <c r="E7" s="63"/>
      <c r="F7" s="63"/>
      <c r="G7" s="69" t="s">
        <v>17</v>
      </c>
      <c r="H7" s="69"/>
      <c r="I7" s="69"/>
    </row>
    <row r="8" ht="14.25" customHeight="true" spans="1:9">
      <c r="A8" s="39">
        <v>0</v>
      </c>
      <c r="C8" s="62"/>
      <c r="D8" s="64"/>
      <c r="E8" s="70" t="s">
        <v>18</v>
      </c>
      <c r="F8" s="71" t="s">
        <v>19</v>
      </c>
      <c r="G8" s="72"/>
      <c r="H8" s="70" t="s">
        <v>18</v>
      </c>
      <c r="I8" s="76" t="s">
        <v>19</v>
      </c>
    </row>
    <row r="9" ht="19.9" customHeight="true" spans="1:9">
      <c r="A9" s="39">
        <v>0</v>
      </c>
      <c r="C9" s="65" t="s">
        <v>20</v>
      </c>
      <c r="D9" s="66" t="s">
        <v>21</v>
      </c>
      <c r="E9" s="73" t="s">
        <v>22</v>
      </c>
      <c r="F9" s="74" t="s">
        <v>23</v>
      </c>
      <c r="G9" s="66" t="s">
        <v>24</v>
      </c>
      <c r="H9" s="73" t="s">
        <v>25</v>
      </c>
      <c r="I9" s="77" t="s">
        <v>26</v>
      </c>
    </row>
    <row r="10" ht="19.9" customHeight="true" spans="1:9">
      <c r="A10" s="39" t="s">
        <v>27</v>
      </c>
      <c r="B10" s="39" t="s">
        <v>28</v>
      </c>
      <c r="C10" s="67" t="s">
        <v>29</v>
      </c>
      <c r="D10" s="55">
        <f t="shared" ref="D10:I10" si="0">SUM(D11:D23)</f>
        <v>2131.08</v>
      </c>
      <c r="E10" s="55">
        <f t="shared" si="0"/>
        <v>598.43</v>
      </c>
      <c r="F10" s="55">
        <f t="shared" si="0"/>
        <v>1532.65</v>
      </c>
      <c r="G10" s="55">
        <f t="shared" si="0"/>
        <v>2126.662057</v>
      </c>
      <c r="H10" s="55">
        <f t="shared" si="0"/>
        <v>596.515456</v>
      </c>
      <c r="I10" s="55">
        <f t="shared" si="0"/>
        <v>1530.146601</v>
      </c>
    </row>
    <row r="11" ht="19.9" customHeight="true" spans="1:9">
      <c r="A11" s="39" t="s">
        <v>27</v>
      </c>
      <c r="B11" s="39" t="s">
        <v>30</v>
      </c>
      <c r="C11" s="67" t="s">
        <v>31</v>
      </c>
      <c r="D11" s="55">
        <v>531.27</v>
      </c>
      <c r="E11" s="59">
        <v>53.05</v>
      </c>
      <c r="F11" s="75">
        <v>478.22</v>
      </c>
      <c r="G11" s="55">
        <v>529.28998</v>
      </c>
      <c r="H11" s="55">
        <v>52.9082</v>
      </c>
      <c r="I11" s="59">
        <v>476.38178</v>
      </c>
    </row>
    <row r="12" ht="19.9" customHeight="true" spans="1:9">
      <c r="A12" s="39" t="s">
        <v>27</v>
      </c>
      <c r="B12" s="39" t="s">
        <v>32</v>
      </c>
      <c r="C12" s="67" t="s">
        <v>33</v>
      </c>
      <c r="D12" s="55">
        <v>208.35</v>
      </c>
      <c r="E12" s="59">
        <v>45.8</v>
      </c>
      <c r="F12" s="75">
        <v>162.55</v>
      </c>
      <c r="G12" s="55">
        <v>208.1396</v>
      </c>
      <c r="H12" s="55">
        <v>45.5896</v>
      </c>
      <c r="I12" s="59">
        <v>162.55</v>
      </c>
    </row>
    <row r="13" ht="19.9" customHeight="true" spans="1:9">
      <c r="A13" s="39" t="s">
        <v>27</v>
      </c>
      <c r="B13" s="39" t="s">
        <v>34</v>
      </c>
      <c r="C13" s="67" t="s">
        <v>35</v>
      </c>
      <c r="D13" s="55">
        <v>154.24</v>
      </c>
      <c r="E13" s="59">
        <v>54.11</v>
      </c>
      <c r="F13" s="75">
        <v>100.13</v>
      </c>
      <c r="G13" s="55">
        <v>154.03</v>
      </c>
      <c r="H13" s="55">
        <v>54.035</v>
      </c>
      <c r="I13" s="59">
        <v>99.995</v>
      </c>
    </row>
    <row r="14" ht="19.9" customHeight="true" spans="1:9">
      <c r="A14" s="39" t="s">
        <v>27</v>
      </c>
      <c r="B14" s="39" t="s">
        <v>36</v>
      </c>
      <c r="C14" s="67" t="s">
        <v>37</v>
      </c>
      <c r="D14" s="55">
        <v>161.62</v>
      </c>
      <c r="E14" s="59">
        <v>21.89</v>
      </c>
      <c r="F14" s="75">
        <v>139.73</v>
      </c>
      <c r="G14" s="55">
        <v>161.119962</v>
      </c>
      <c r="H14" s="55">
        <v>21.699741</v>
      </c>
      <c r="I14" s="59">
        <v>139.420221</v>
      </c>
    </row>
    <row r="15" ht="19.9" customHeight="true" spans="1:9">
      <c r="A15" s="39" t="s">
        <v>27</v>
      </c>
      <c r="B15" s="39" t="s">
        <v>38</v>
      </c>
      <c r="C15" s="67" t="s">
        <v>39</v>
      </c>
      <c r="D15" s="55">
        <v>44.35</v>
      </c>
      <c r="E15" s="59">
        <v>32.4</v>
      </c>
      <c r="F15" s="75">
        <v>11.95</v>
      </c>
      <c r="G15" s="55">
        <v>44.2881</v>
      </c>
      <c r="H15" s="55">
        <v>32.3381</v>
      </c>
      <c r="I15" s="59">
        <v>11.95</v>
      </c>
    </row>
    <row r="16" ht="19.9" customHeight="true" spans="1:9">
      <c r="A16" s="39" t="s">
        <v>27</v>
      </c>
      <c r="B16" s="39" t="s">
        <v>40</v>
      </c>
      <c r="C16" s="67" t="s">
        <v>41</v>
      </c>
      <c r="D16" s="55">
        <v>118.33</v>
      </c>
      <c r="E16" s="59">
        <v>62.03</v>
      </c>
      <c r="F16" s="75">
        <v>56.3</v>
      </c>
      <c r="G16" s="55">
        <v>118.1716</v>
      </c>
      <c r="H16" s="55">
        <v>61.9452</v>
      </c>
      <c r="I16" s="59">
        <v>56.2264</v>
      </c>
    </row>
    <row r="17" ht="19.9" customHeight="true" spans="1:9">
      <c r="A17" s="39" t="s">
        <v>27</v>
      </c>
      <c r="B17" s="39" t="s">
        <v>42</v>
      </c>
      <c r="C17" s="67" t="s">
        <v>43</v>
      </c>
      <c r="D17" s="55">
        <v>116.41</v>
      </c>
      <c r="E17" s="59">
        <v>49.53</v>
      </c>
      <c r="F17" s="75">
        <v>66.88</v>
      </c>
      <c r="G17" s="55">
        <v>115.8229</v>
      </c>
      <c r="H17" s="55">
        <v>48.9979</v>
      </c>
      <c r="I17" s="59">
        <v>66.825</v>
      </c>
    </row>
    <row r="18" ht="19.9" customHeight="true" spans="1:9">
      <c r="A18" s="39" t="s">
        <v>27</v>
      </c>
      <c r="B18" s="39" t="s">
        <v>44</v>
      </c>
      <c r="C18" s="67" t="s">
        <v>45</v>
      </c>
      <c r="D18" s="55">
        <v>64.13</v>
      </c>
      <c r="E18" s="59">
        <v>25.72</v>
      </c>
      <c r="F18" s="75">
        <v>38.41</v>
      </c>
      <c r="G18" s="55">
        <v>63.93422</v>
      </c>
      <c r="H18" s="55">
        <v>25.52422</v>
      </c>
      <c r="I18" s="59">
        <v>38.41</v>
      </c>
    </row>
    <row r="19" ht="19.9" customHeight="true" spans="1:9">
      <c r="A19" s="39" t="s">
        <v>27</v>
      </c>
      <c r="B19" s="39" t="s">
        <v>46</v>
      </c>
      <c r="C19" s="67" t="s">
        <v>47</v>
      </c>
      <c r="D19" s="55">
        <v>56.86</v>
      </c>
      <c r="E19" s="59">
        <v>39.28</v>
      </c>
      <c r="F19" s="75">
        <v>17.58</v>
      </c>
      <c r="G19" s="55">
        <v>56.852</v>
      </c>
      <c r="H19" s="55">
        <v>39.272</v>
      </c>
      <c r="I19" s="59">
        <v>17.58</v>
      </c>
    </row>
    <row r="20" ht="19.9" customHeight="true" spans="1:9">
      <c r="A20" s="39" t="s">
        <v>27</v>
      </c>
      <c r="B20" s="39" t="s">
        <v>48</v>
      </c>
      <c r="C20" s="67" t="s">
        <v>49</v>
      </c>
      <c r="D20" s="55">
        <v>53.53</v>
      </c>
      <c r="E20" s="59">
        <v>45.43</v>
      </c>
      <c r="F20" s="75">
        <v>8.1</v>
      </c>
      <c r="G20" s="55">
        <v>53.51</v>
      </c>
      <c r="H20" s="55">
        <v>45.41</v>
      </c>
      <c r="I20" s="59">
        <v>8.1</v>
      </c>
    </row>
    <row r="21" ht="19.9" customHeight="true" spans="1:9">
      <c r="A21" s="39" t="s">
        <v>27</v>
      </c>
      <c r="B21" s="39" t="s">
        <v>50</v>
      </c>
      <c r="C21" s="67" t="s">
        <v>51</v>
      </c>
      <c r="D21" s="55">
        <v>341.18</v>
      </c>
      <c r="E21" s="59">
        <v>63.19</v>
      </c>
      <c r="F21" s="75">
        <v>277.99</v>
      </c>
      <c r="G21" s="55">
        <v>341.1224</v>
      </c>
      <c r="H21" s="55">
        <v>63.1342</v>
      </c>
      <c r="I21" s="59">
        <v>277.9882</v>
      </c>
    </row>
    <row r="22" ht="19.9" customHeight="true" spans="1:9">
      <c r="A22" s="39" t="s">
        <v>27</v>
      </c>
      <c r="B22" s="39" t="s">
        <v>52</v>
      </c>
      <c r="C22" s="67" t="s">
        <v>53</v>
      </c>
      <c r="D22" s="55">
        <v>211.68</v>
      </c>
      <c r="E22" s="59">
        <v>74.12</v>
      </c>
      <c r="F22" s="75">
        <v>137.56</v>
      </c>
      <c r="G22" s="55">
        <v>211.3857</v>
      </c>
      <c r="H22" s="55">
        <v>73.9157</v>
      </c>
      <c r="I22" s="59">
        <v>137.47</v>
      </c>
    </row>
    <row r="23" ht="19.9" customHeight="true" spans="1:9">
      <c r="A23" s="39" t="s">
        <v>27</v>
      </c>
      <c r="B23" s="39" t="s">
        <v>54</v>
      </c>
      <c r="C23" s="67" t="s">
        <v>55</v>
      </c>
      <c r="D23" s="55">
        <v>69.13</v>
      </c>
      <c r="E23" s="59">
        <v>31.88</v>
      </c>
      <c r="F23" s="75">
        <v>37.25</v>
      </c>
      <c r="G23" s="55">
        <v>68.995595</v>
      </c>
      <c r="H23" s="55">
        <v>31.745595</v>
      </c>
      <c r="I23" s="59">
        <v>37.25</v>
      </c>
    </row>
    <row r="24" ht="14.25" customHeight="true" spans="1:9">
      <c r="A24" s="39">
        <v>0</v>
      </c>
      <c r="C24" s="68" t="s">
        <v>56</v>
      </c>
      <c r="D24" s="68"/>
      <c r="E24" s="68"/>
      <c r="F24" s="68"/>
      <c r="G24" s="68"/>
      <c r="H24" s="68"/>
      <c r="I24" s="68"/>
    </row>
    <row r="25" ht="14.25" customHeight="true" spans="1:9">
      <c r="A25" s="39">
        <v>0</v>
      </c>
      <c r="C25" s="39" t="s">
        <v>57</v>
      </c>
      <c r="D25" s="39"/>
      <c r="E25" s="39"/>
      <c r="F25" s="39"/>
      <c r="G25" s="39"/>
      <c r="H25" s="39"/>
      <c r="I25" s="39"/>
    </row>
  </sheetData>
  <mergeCells count="6">
    <mergeCell ref="C5:I5"/>
    <mergeCell ref="D7:F7"/>
    <mergeCell ref="G7:I7"/>
    <mergeCell ref="C24:I24"/>
    <mergeCell ref="C25:I25"/>
    <mergeCell ref="C7:C8"/>
  </mergeCells>
  <pageMargins left="0.75" right="0.75" top="0.268999993801117" bottom="0.268999993801117" header="0" footer="0"/>
  <pageSetup paperSize="9" scale="8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C4" workbookViewId="0">
      <selection activeCell="D21" sqref="D21"/>
    </sheetView>
  </sheetViews>
  <sheetFormatPr defaultColWidth="10" defaultRowHeight="13.5" outlineLevelCol="5"/>
  <cols>
    <col min="1" max="2" width="9" hidden="true"/>
    <col min="3" max="3" width="51.125" customWidth="true"/>
    <col min="4" max="4" width="24.25" customWidth="true"/>
    <col min="5" max="5" width="21.75" customWidth="true"/>
    <col min="6" max="6" width="9" hidden="true"/>
    <col min="7" max="7" width="9.75" customWidth="true"/>
  </cols>
  <sheetData>
    <row r="1" ht="22.5" hidden="true" spans="1:3">
      <c r="A1" s="39">
        <v>0</v>
      </c>
      <c r="B1" s="39" t="s">
        <v>58</v>
      </c>
      <c r="C1" s="39" t="s">
        <v>1</v>
      </c>
    </row>
    <row r="2" ht="22.5" hidden="true" spans="1:6">
      <c r="A2" s="39">
        <v>0</v>
      </c>
      <c r="B2" s="39" t="s">
        <v>3</v>
      </c>
      <c r="C2" s="39" t="s">
        <v>59</v>
      </c>
      <c r="D2" s="39" t="s">
        <v>4</v>
      </c>
      <c r="E2" s="39" t="s">
        <v>60</v>
      </c>
      <c r="F2" s="39" t="s">
        <v>5</v>
      </c>
    </row>
    <row r="3" hidden="true" spans="1:6">
      <c r="A3" s="39">
        <v>0</v>
      </c>
      <c r="B3" s="39" t="s">
        <v>61</v>
      </c>
      <c r="C3" s="39" t="s">
        <v>62</v>
      </c>
      <c r="D3" s="39" t="s">
        <v>63</v>
      </c>
      <c r="E3" s="39" t="s">
        <v>64</v>
      </c>
      <c r="F3" s="39" t="s">
        <v>65</v>
      </c>
    </row>
    <row r="4" ht="14.25" customHeight="true" spans="1:3">
      <c r="A4" s="39">
        <v>0</v>
      </c>
      <c r="C4" s="39" t="s">
        <v>66</v>
      </c>
    </row>
    <row r="5" ht="28.7" customHeight="true" spans="1:5">
      <c r="A5" s="39">
        <v>0</v>
      </c>
      <c r="C5" s="41" t="s">
        <v>67</v>
      </c>
      <c r="D5" s="41"/>
      <c r="E5" s="41"/>
    </row>
    <row r="6" ht="14.25" customHeight="true" spans="1:5">
      <c r="A6" s="39">
        <v>0</v>
      </c>
      <c r="C6" s="39"/>
      <c r="D6" s="39"/>
      <c r="E6" s="47" t="s">
        <v>14</v>
      </c>
    </row>
    <row r="7" ht="19.9" customHeight="true" spans="1:5">
      <c r="A7" s="39">
        <v>0</v>
      </c>
      <c r="C7" s="53" t="s">
        <v>68</v>
      </c>
      <c r="D7" s="53" t="s">
        <v>69</v>
      </c>
      <c r="E7" s="58" t="s">
        <v>70</v>
      </c>
    </row>
    <row r="8" ht="25.7" customHeight="true" spans="1:6">
      <c r="A8" s="39" t="s">
        <v>27</v>
      </c>
      <c r="B8" s="39" t="s">
        <v>71</v>
      </c>
      <c r="C8" s="54" t="s">
        <v>72</v>
      </c>
      <c r="D8" s="55" t="s">
        <v>73</v>
      </c>
      <c r="E8" s="59">
        <v>52.9082</v>
      </c>
      <c r="F8" s="39">
        <v>1</v>
      </c>
    </row>
    <row r="9" ht="25.7" customHeight="true" spans="1:6">
      <c r="A9" s="39" t="s">
        <v>27</v>
      </c>
      <c r="B9" s="39" t="s">
        <v>74</v>
      </c>
      <c r="C9" s="54" t="s">
        <v>75</v>
      </c>
      <c r="D9" s="61">
        <v>53.05</v>
      </c>
      <c r="E9" s="59"/>
      <c r="F9" s="39">
        <v>2</v>
      </c>
    </row>
    <row r="10" ht="25.7" customHeight="true" spans="1:6">
      <c r="A10" s="39" t="s">
        <v>27</v>
      </c>
      <c r="B10" s="39" t="s">
        <v>76</v>
      </c>
      <c r="C10" s="54" t="s">
        <v>77</v>
      </c>
      <c r="D10" s="55" t="s">
        <v>73</v>
      </c>
      <c r="E10" s="59">
        <v>2.4</v>
      </c>
      <c r="F10" s="39">
        <v>3</v>
      </c>
    </row>
    <row r="11" ht="25.7" customHeight="true" spans="1:6">
      <c r="A11" s="39" t="s">
        <v>27</v>
      </c>
      <c r="B11" s="40" t="s">
        <v>78</v>
      </c>
      <c r="C11" s="54" t="s">
        <v>79</v>
      </c>
      <c r="D11" s="55" t="s">
        <v>80</v>
      </c>
      <c r="E11" s="59"/>
      <c r="F11" s="39">
        <v>4</v>
      </c>
    </row>
    <row r="12" ht="25.7" customHeight="true" spans="1:6">
      <c r="A12" s="39" t="s">
        <v>27</v>
      </c>
      <c r="B12" s="39" t="s">
        <v>81</v>
      </c>
      <c r="C12" s="54" t="s">
        <v>82</v>
      </c>
      <c r="D12" s="55"/>
      <c r="E12" s="59">
        <v>2.4</v>
      </c>
      <c r="F12" s="39">
        <v>5</v>
      </c>
    </row>
    <row r="13" ht="25.7" customHeight="true" spans="1:6">
      <c r="A13" s="39" t="s">
        <v>27</v>
      </c>
      <c r="B13" s="39" t="s">
        <v>83</v>
      </c>
      <c r="C13" s="54" t="s">
        <v>84</v>
      </c>
      <c r="D13" s="55"/>
      <c r="E13" s="59">
        <v>2.4</v>
      </c>
      <c r="F13" s="39">
        <v>6</v>
      </c>
    </row>
    <row r="14" ht="25.7" customHeight="true" spans="1:6">
      <c r="A14" s="39" t="s">
        <v>27</v>
      </c>
      <c r="B14" s="39" t="s">
        <v>85</v>
      </c>
      <c r="C14" s="54" t="s">
        <v>86</v>
      </c>
      <c r="D14" s="55"/>
      <c r="E14" s="59">
        <v>52.9082</v>
      </c>
      <c r="F14" s="39">
        <v>7</v>
      </c>
    </row>
    <row r="15" ht="25.7" customHeight="true" spans="1:6">
      <c r="A15" s="39" t="s">
        <v>27</v>
      </c>
      <c r="B15" s="39" t="s">
        <v>87</v>
      </c>
      <c r="C15" s="54" t="s">
        <v>88</v>
      </c>
      <c r="D15" s="55">
        <v>0</v>
      </c>
      <c r="E15" s="59"/>
      <c r="F15" s="39">
        <v>8</v>
      </c>
    </row>
    <row r="16" ht="25.7" customHeight="true" spans="1:6">
      <c r="A16" s="39" t="s">
        <v>27</v>
      </c>
      <c r="B16" s="39" t="s">
        <v>89</v>
      </c>
      <c r="C16" s="56" t="s">
        <v>90</v>
      </c>
      <c r="D16" s="57">
        <v>0</v>
      </c>
      <c r="E16" s="60"/>
      <c r="F16" s="39">
        <v>9</v>
      </c>
    </row>
  </sheetData>
  <mergeCells count="1">
    <mergeCell ref="C5:E5"/>
  </mergeCells>
  <pageMargins left="0.748031496062992" right="0.748031496062992" top="0.275590551181102" bottom="0.275590551181102"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abSelected="1" topLeftCell="C4" workbookViewId="0">
      <selection activeCell="D21" sqref="D21"/>
    </sheetView>
  </sheetViews>
  <sheetFormatPr defaultColWidth="10" defaultRowHeight="13.5" outlineLevelCol="5"/>
  <cols>
    <col min="1" max="2" width="9" hidden="true"/>
    <col min="3" max="3" width="51.125" customWidth="true"/>
    <col min="4" max="4" width="24.25" customWidth="true"/>
    <col min="5" max="5" width="21.75" customWidth="true"/>
    <col min="6" max="6" width="9" hidden="true"/>
    <col min="7" max="7" width="9.75" customWidth="true"/>
  </cols>
  <sheetData>
    <row r="1" ht="22.5" hidden="true" spans="1:4">
      <c r="A1" s="39">
        <v>0</v>
      </c>
      <c r="B1" s="39" t="s">
        <v>91</v>
      </c>
      <c r="C1" s="39" t="s">
        <v>1</v>
      </c>
      <c r="D1" s="39"/>
    </row>
    <row r="2" ht="22.5" hidden="true" spans="1:6">
      <c r="A2" s="39">
        <v>0</v>
      </c>
      <c r="B2" s="39" t="s">
        <v>3</v>
      </c>
      <c r="C2" s="39" t="s">
        <v>59</v>
      </c>
      <c r="D2" s="39" t="s">
        <v>4</v>
      </c>
      <c r="E2" s="39" t="s">
        <v>60</v>
      </c>
      <c r="F2" s="39" t="s">
        <v>5</v>
      </c>
    </row>
    <row r="3" hidden="true" spans="1:6">
      <c r="A3" s="39">
        <v>0</v>
      </c>
      <c r="B3" s="39" t="s">
        <v>61</v>
      </c>
      <c r="C3" s="39" t="s">
        <v>62</v>
      </c>
      <c r="D3" s="39" t="s">
        <v>63</v>
      </c>
      <c r="E3" s="39" t="s">
        <v>64</v>
      </c>
      <c r="F3" s="39" t="s">
        <v>65</v>
      </c>
    </row>
    <row r="4" ht="14.25" customHeight="true" spans="1:3">
      <c r="A4" s="39">
        <v>0</v>
      </c>
      <c r="C4" s="39" t="s">
        <v>92</v>
      </c>
    </row>
    <row r="5" ht="28.7" customHeight="true" spans="1:5">
      <c r="A5" s="39">
        <v>0</v>
      </c>
      <c r="C5" s="41" t="s">
        <v>93</v>
      </c>
      <c r="D5" s="41"/>
      <c r="E5" s="41"/>
    </row>
    <row r="6" ht="14.25" customHeight="true" spans="1:5">
      <c r="A6" s="39">
        <v>0</v>
      </c>
      <c r="C6" s="39"/>
      <c r="D6" s="39"/>
      <c r="E6" s="47" t="s">
        <v>14</v>
      </c>
    </row>
    <row r="7" ht="19.9" customHeight="true" spans="1:5">
      <c r="A7" s="39">
        <v>0</v>
      </c>
      <c r="C7" s="53" t="s">
        <v>68</v>
      </c>
      <c r="D7" s="53" t="s">
        <v>69</v>
      </c>
      <c r="E7" s="58" t="s">
        <v>70</v>
      </c>
    </row>
    <row r="8" ht="25.7" customHeight="true" spans="1:6">
      <c r="A8" s="39" t="s">
        <v>27</v>
      </c>
      <c r="B8" s="39" t="s">
        <v>94</v>
      </c>
      <c r="C8" s="54" t="s">
        <v>95</v>
      </c>
      <c r="D8" s="55"/>
      <c r="E8" s="59">
        <v>418.99738</v>
      </c>
      <c r="F8" s="39">
        <v>1</v>
      </c>
    </row>
    <row r="9" ht="25.7" customHeight="true" spans="1:6">
      <c r="A9" s="39" t="s">
        <v>27</v>
      </c>
      <c r="B9" s="39" t="s">
        <v>96</v>
      </c>
      <c r="C9" s="54" t="s">
        <v>97</v>
      </c>
      <c r="D9" s="55">
        <v>478.22</v>
      </c>
      <c r="E9" s="59"/>
      <c r="F9" s="39">
        <v>2</v>
      </c>
    </row>
    <row r="10" ht="25.7" customHeight="true" spans="1:6">
      <c r="A10" s="39" t="s">
        <v>27</v>
      </c>
      <c r="B10" s="39" t="s">
        <v>98</v>
      </c>
      <c r="C10" s="54" t="s">
        <v>99</v>
      </c>
      <c r="D10" s="55"/>
      <c r="E10" s="59">
        <v>98.55</v>
      </c>
      <c r="F10" s="39">
        <v>3</v>
      </c>
    </row>
    <row r="11" ht="25.7" customHeight="true" spans="1:6">
      <c r="A11" s="39" t="s">
        <v>27</v>
      </c>
      <c r="B11" s="39" t="s">
        <v>100</v>
      </c>
      <c r="C11" s="54" t="s">
        <v>101</v>
      </c>
      <c r="D11" s="55"/>
      <c r="E11" s="59">
        <v>41.1656</v>
      </c>
      <c r="F11" s="39">
        <v>4</v>
      </c>
    </row>
    <row r="12" ht="25.7" customHeight="true" spans="1:6">
      <c r="A12" s="39" t="s">
        <v>27</v>
      </c>
      <c r="B12" s="39" t="s">
        <v>102</v>
      </c>
      <c r="C12" s="54" t="s">
        <v>103</v>
      </c>
      <c r="D12" s="55"/>
      <c r="E12" s="59">
        <v>476.38178</v>
      </c>
      <c r="F12" s="39">
        <v>5</v>
      </c>
    </row>
    <row r="13" ht="25.7" customHeight="true" spans="1:6">
      <c r="A13" s="39" t="s">
        <v>27</v>
      </c>
      <c r="B13" s="39" t="s">
        <v>104</v>
      </c>
      <c r="C13" s="54" t="s">
        <v>105</v>
      </c>
      <c r="D13" s="55">
        <v>0</v>
      </c>
      <c r="E13" s="59"/>
      <c r="F13" s="39">
        <v>6</v>
      </c>
    </row>
    <row r="14" ht="25.7" customHeight="true" spans="1:6">
      <c r="A14" s="39" t="s">
        <v>27</v>
      </c>
      <c r="B14" s="39" t="s">
        <v>106</v>
      </c>
      <c r="C14" s="56" t="s">
        <v>107</v>
      </c>
      <c r="D14" s="57">
        <v>0</v>
      </c>
      <c r="E14" s="60"/>
      <c r="F14" s="39">
        <v>7</v>
      </c>
    </row>
  </sheetData>
  <mergeCells count="1">
    <mergeCell ref="C5:E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31"/>
  <sheetViews>
    <sheetView workbookViewId="0">
      <pane ySplit="7" topLeftCell="A8" activePane="bottomLeft" state="frozen"/>
      <selection/>
      <selection pane="bottomLeft" activeCell="E19" sqref="E19"/>
    </sheetView>
  </sheetViews>
  <sheetFormatPr defaultColWidth="10" defaultRowHeight="13.5" outlineLevelCol="6"/>
  <cols>
    <col min="1" max="2" width="9" hidden="true"/>
    <col min="3" max="3" width="38.875" customWidth="true"/>
    <col min="4" max="4" width="18.75" customWidth="true"/>
    <col min="5" max="5" width="28.875" customWidth="true"/>
    <col min="6" max="6" width="25" customWidth="true"/>
    <col min="7" max="7" width="9" hidden="true"/>
    <col min="8" max="8" width="9.75" customWidth="true"/>
  </cols>
  <sheetData>
    <row r="1" ht="22.5" hidden="true" spans="1:4">
      <c r="A1" s="39">
        <v>0</v>
      </c>
      <c r="B1" s="39" t="s">
        <v>108</v>
      </c>
      <c r="C1" s="39" t="s">
        <v>1</v>
      </c>
      <c r="D1" s="39"/>
    </row>
    <row r="2" ht="22.5" hidden="true" spans="1:6">
      <c r="A2" s="39">
        <v>0</v>
      </c>
      <c r="B2" s="39" t="s">
        <v>3</v>
      </c>
      <c r="C2" s="39" t="s">
        <v>59</v>
      </c>
      <c r="D2" s="39" t="s">
        <v>4</v>
      </c>
      <c r="E2" s="39" t="s">
        <v>60</v>
      </c>
      <c r="F2" s="39" t="s">
        <v>5</v>
      </c>
    </row>
    <row r="3" hidden="true" spans="1:7">
      <c r="A3" s="39">
        <v>0</v>
      </c>
      <c r="B3" s="39" t="s">
        <v>61</v>
      </c>
      <c r="C3" s="39" t="s">
        <v>62</v>
      </c>
      <c r="E3" s="39" t="s">
        <v>109</v>
      </c>
      <c r="F3" s="39" t="s">
        <v>110</v>
      </c>
      <c r="G3" s="39" t="s">
        <v>65</v>
      </c>
    </row>
    <row r="4" ht="14.25" customHeight="true" spans="1:3">
      <c r="A4" s="39">
        <v>0</v>
      </c>
      <c r="C4" s="40" t="s">
        <v>111</v>
      </c>
    </row>
    <row r="5" ht="28.7" customHeight="true" spans="1:6">
      <c r="A5" s="39">
        <v>0</v>
      </c>
      <c r="C5" s="41" t="s">
        <v>112</v>
      </c>
      <c r="D5" s="41"/>
      <c r="E5" s="41"/>
      <c r="F5" s="41"/>
    </row>
    <row r="6" ht="14.25" customHeight="true" spans="1:6">
      <c r="A6" s="39">
        <v>0</v>
      </c>
      <c r="F6" s="47" t="s">
        <v>14</v>
      </c>
    </row>
    <row r="7" ht="21.95" customHeight="true" spans="1:6">
      <c r="A7" s="39">
        <v>0</v>
      </c>
      <c r="C7" s="42" t="s">
        <v>68</v>
      </c>
      <c r="D7" s="11" t="s">
        <v>113</v>
      </c>
      <c r="E7" s="11" t="s">
        <v>114</v>
      </c>
      <c r="F7" s="42" t="s">
        <v>115</v>
      </c>
    </row>
    <row r="8" ht="19.9" customHeight="true" spans="1:7">
      <c r="A8" s="39" t="s">
        <v>27</v>
      </c>
      <c r="B8" s="39" t="s">
        <v>116</v>
      </c>
      <c r="C8" s="43" t="s">
        <v>117</v>
      </c>
      <c r="D8" s="44" t="s">
        <v>118</v>
      </c>
      <c r="E8" s="48">
        <v>664.99</v>
      </c>
      <c r="F8" s="49">
        <v>100.95</v>
      </c>
      <c r="G8" s="39">
        <v>1</v>
      </c>
    </row>
    <row r="9" ht="19.9" customHeight="true" spans="1:7">
      <c r="A9" s="39" t="s">
        <v>27</v>
      </c>
      <c r="B9" s="39" t="s">
        <v>76</v>
      </c>
      <c r="C9" s="43" t="s">
        <v>119</v>
      </c>
      <c r="D9" s="44" t="s">
        <v>22</v>
      </c>
      <c r="E9" s="48">
        <v>146.3</v>
      </c>
      <c r="F9" s="49">
        <v>2.4</v>
      </c>
      <c r="G9" s="39">
        <v>2</v>
      </c>
    </row>
    <row r="10" ht="22.7" customHeight="true" spans="1:7">
      <c r="A10" s="39" t="s">
        <v>27</v>
      </c>
      <c r="B10" s="39" t="s">
        <v>120</v>
      </c>
      <c r="C10" s="43" t="s">
        <v>121</v>
      </c>
      <c r="D10" s="44" t="s">
        <v>23</v>
      </c>
      <c r="E10" s="48">
        <v>125.8</v>
      </c>
      <c r="F10" s="49">
        <v>2.4</v>
      </c>
      <c r="G10" s="39">
        <v>3</v>
      </c>
    </row>
    <row r="11" ht="19.9" customHeight="true" spans="1:7">
      <c r="A11" s="39" t="s">
        <v>27</v>
      </c>
      <c r="B11" s="39" t="s">
        <v>98</v>
      </c>
      <c r="C11" s="43" t="s">
        <v>122</v>
      </c>
      <c r="D11" s="44" t="s">
        <v>123</v>
      </c>
      <c r="E11" s="48">
        <v>518.69</v>
      </c>
      <c r="F11" s="49">
        <v>98.55</v>
      </c>
      <c r="G11" s="39">
        <v>4</v>
      </c>
    </row>
    <row r="12" ht="22.7" customHeight="true" spans="1:7">
      <c r="A12" s="39" t="s">
        <v>27</v>
      </c>
      <c r="B12" s="39" t="s">
        <v>124</v>
      </c>
      <c r="C12" s="45" t="s">
        <v>121</v>
      </c>
      <c r="D12" s="46" t="s">
        <v>25</v>
      </c>
      <c r="E12" s="50">
        <v>93.3</v>
      </c>
      <c r="F12" s="51">
        <v>40.1</v>
      </c>
      <c r="G12" s="39">
        <v>5</v>
      </c>
    </row>
    <row r="13" ht="19.9" customHeight="true" spans="1:7">
      <c r="A13" s="39" t="s">
        <v>27</v>
      </c>
      <c r="B13" s="39" t="s">
        <v>125</v>
      </c>
      <c r="C13" s="43" t="s">
        <v>126</v>
      </c>
      <c r="D13" s="44" t="s">
        <v>127</v>
      </c>
      <c r="E13" s="48">
        <f>E14+E15</f>
        <v>138.0626</v>
      </c>
      <c r="F13" s="49">
        <v>43.5656</v>
      </c>
      <c r="G13" s="39">
        <v>6</v>
      </c>
    </row>
    <row r="14" ht="19.9" customHeight="true" spans="1:7">
      <c r="A14" s="39" t="s">
        <v>27</v>
      </c>
      <c r="B14" s="39" t="s">
        <v>83</v>
      </c>
      <c r="C14" s="43" t="s">
        <v>119</v>
      </c>
      <c r="D14" s="44" t="s">
        <v>128</v>
      </c>
      <c r="E14" s="52">
        <v>57.5184</v>
      </c>
      <c r="F14" s="49">
        <v>2.4</v>
      </c>
      <c r="G14" s="39">
        <v>7</v>
      </c>
    </row>
    <row r="15" ht="19.9" customHeight="true" spans="1:7">
      <c r="A15" s="39" t="s">
        <v>27</v>
      </c>
      <c r="B15" s="39" t="s">
        <v>100</v>
      </c>
      <c r="C15" s="45" t="s">
        <v>122</v>
      </c>
      <c r="D15" s="46" t="s">
        <v>129</v>
      </c>
      <c r="E15" s="50">
        <v>80.5442</v>
      </c>
      <c r="F15" s="51">
        <v>41.1656</v>
      </c>
      <c r="G15" s="39">
        <v>8</v>
      </c>
    </row>
    <row r="16" ht="19.9" customHeight="true" spans="1:7">
      <c r="A16" s="39" t="s">
        <v>27</v>
      </c>
      <c r="B16" s="39" t="s">
        <v>130</v>
      </c>
      <c r="C16" s="43" t="s">
        <v>131</v>
      </c>
      <c r="D16" s="44" t="s">
        <v>132</v>
      </c>
      <c r="E16" s="52">
        <f>E18+E17</f>
        <v>57.234355</v>
      </c>
      <c r="F16" s="49">
        <f>F17+F18</f>
        <v>16.428568</v>
      </c>
      <c r="G16" s="39">
        <v>9</v>
      </c>
    </row>
    <row r="17" ht="19.9" customHeight="true" spans="1:7">
      <c r="A17" s="39" t="s">
        <v>27</v>
      </c>
      <c r="B17" s="39" t="s">
        <v>133</v>
      </c>
      <c r="C17" s="43" t="s">
        <v>119</v>
      </c>
      <c r="D17" s="44" t="s">
        <v>134</v>
      </c>
      <c r="E17" s="48">
        <v>17.960176</v>
      </c>
      <c r="F17" s="49">
        <v>1.888829</v>
      </c>
      <c r="G17" s="39">
        <v>10</v>
      </c>
    </row>
    <row r="18" ht="19.9" customHeight="true" spans="1:7">
      <c r="A18" s="39" t="s">
        <v>27</v>
      </c>
      <c r="B18" s="39" t="s">
        <v>135</v>
      </c>
      <c r="C18" s="45" t="s">
        <v>122</v>
      </c>
      <c r="D18" s="46" t="s">
        <v>136</v>
      </c>
      <c r="E18" s="50">
        <v>39.274179</v>
      </c>
      <c r="F18" s="51">
        <v>14.539739</v>
      </c>
      <c r="G18" s="39">
        <v>11</v>
      </c>
    </row>
    <row r="19" ht="19.9" customHeight="true" spans="1:7">
      <c r="A19" s="39" t="s">
        <v>27</v>
      </c>
      <c r="B19" s="39" t="s">
        <v>137</v>
      </c>
      <c r="C19" s="43" t="s">
        <v>138</v>
      </c>
      <c r="D19" s="44" t="s">
        <v>139</v>
      </c>
      <c r="E19" s="48">
        <v>205.9149</v>
      </c>
      <c r="F19" s="49">
        <v>48.8712</v>
      </c>
      <c r="G19" s="39">
        <v>12</v>
      </c>
    </row>
    <row r="20" ht="19.9" customHeight="true" spans="1:7">
      <c r="A20" s="39" t="s">
        <v>27</v>
      </c>
      <c r="B20" s="39" t="s">
        <v>140</v>
      </c>
      <c r="C20" s="43" t="s">
        <v>119</v>
      </c>
      <c r="D20" s="44" t="s">
        <v>141</v>
      </c>
      <c r="E20" s="48">
        <v>47.8374</v>
      </c>
      <c r="F20" s="49">
        <v>1.5509</v>
      </c>
      <c r="G20" s="39">
        <v>13</v>
      </c>
    </row>
    <row r="21" ht="19.9" customHeight="true" spans="1:7">
      <c r="A21" s="39" t="s">
        <v>27</v>
      </c>
      <c r="B21" s="39" t="s">
        <v>142</v>
      </c>
      <c r="C21" s="43" t="s">
        <v>143</v>
      </c>
      <c r="D21" s="44"/>
      <c r="E21" s="48">
        <v>46.9</v>
      </c>
      <c r="F21" s="49">
        <v>1.5</v>
      </c>
      <c r="G21" s="39">
        <v>14</v>
      </c>
    </row>
    <row r="22" ht="22.7" customHeight="true" spans="1:7">
      <c r="A22" s="39" t="s">
        <v>27</v>
      </c>
      <c r="B22" s="39" t="s">
        <v>144</v>
      </c>
      <c r="C22" s="43" t="s">
        <v>145</v>
      </c>
      <c r="D22" s="44" t="s">
        <v>146</v>
      </c>
      <c r="E22" s="48">
        <f>E20-E21</f>
        <v>0.937400000000004</v>
      </c>
      <c r="F22" s="49">
        <v>0.0509</v>
      </c>
      <c r="G22" s="39">
        <v>15</v>
      </c>
    </row>
    <row r="23" ht="19.9" customHeight="true" spans="1:7">
      <c r="A23" s="39" t="s">
        <v>27</v>
      </c>
      <c r="B23" s="39" t="s">
        <v>147</v>
      </c>
      <c r="C23" s="43" t="s">
        <v>122</v>
      </c>
      <c r="D23" s="44" t="s">
        <v>148</v>
      </c>
      <c r="E23" s="48">
        <v>158.0775</v>
      </c>
      <c r="F23" s="49">
        <v>47.3203</v>
      </c>
      <c r="G23" s="39">
        <v>16</v>
      </c>
    </row>
    <row r="24" ht="19.9" customHeight="true" spans="1:7">
      <c r="A24" s="39" t="s">
        <v>27</v>
      </c>
      <c r="B24" s="39" t="s">
        <v>149</v>
      </c>
      <c r="C24" s="43" t="s">
        <v>143</v>
      </c>
      <c r="D24" s="44"/>
      <c r="E24" s="48">
        <v>151.8</v>
      </c>
      <c r="F24" s="49">
        <v>47.2</v>
      </c>
      <c r="G24" s="39">
        <v>17</v>
      </c>
    </row>
    <row r="25" ht="22.7" customHeight="true" spans="1:7">
      <c r="A25" s="39" t="s">
        <v>27</v>
      </c>
      <c r="B25" s="39" t="s">
        <v>150</v>
      </c>
      <c r="C25" s="45" t="s">
        <v>151</v>
      </c>
      <c r="D25" s="46" t="s">
        <v>152</v>
      </c>
      <c r="E25" s="50">
        <f>E23-E24</f>
        <v>6.27749999999997</v>
      </c>
      <c r="F25" s="51">
        <v>0.1203</v>
      </c>
      <c r="G25" s="39">
        <v>18</v>
      </c>
    </row>
    <row r="26" ht="19.9" customHeight="true" spans="1:7">
      <c r="A26" s="39" t="s">
        <v>27</v>
      </c>
      <c r="B26" s="39" t="s">
        <v>153</v>
      </c>
      <c r="C26" s="43" t="s">
        <v>154</v>
      </c>
      <c r="D26" s="44" t="s">
        <v>155</v>
      </c>
      <c r="E26" s="52">
        <f>E28+E27</f>
        <v>77.536162</v>
      </c>
      <c r="F26" s="49">
        <v>18.578652814</v>
      </c>
      <c r="G26" s="39">
        <v>19</v>
      </c>
    </row>
    <row r="27" ht="19.9" customHeight="true" spans="1:7">
      <c r="A27" s="39" t="s">
        <v>27</v>
      </c>
      <c r="B27" s="39" t="s">
        <v>156</v>
      </c>
      <c r="C27" s="43" t="s">
        <v>119</v>
      </c>
      <c r="D27" s="44" t="s">
        <v>157</v>
      </c>
      <c r="E27" s="48">
        <v>20.663136</v>
      </c>
      <c r="F27" s="49">
        <v>1.90754854</v>
      </c>
      <c r="G27" s="39">
        <v>20</v>
      </c>
    </row>
    <row r="28" ht="19.9" customHeight="true" spans="1:7">
      <c r="A28" s="39" t="s">
        <v>27</v>
      </c>
      <c r="B28" s="39" t="s">
        <v>158</v>
      </c>
      <c r="C28" s="45" t="s">
        <v>122</v>
      </c>
      <c r="D28" s="46" t="s">
        <v>159</v>
      </c>
      <c r="E28" s="50">
        <v>56.873026</v>
      </c>
      <c r="F28" s="51">
        <v>16.671104274</v>
      </c>
      <c r="G28" s="39">
        <v>21</v>
      </c>
    </row>
    <row r="29" ht="14.25" customHeight="true" spans="1:7">
      <c r="A29" s="39">
        <v>0</v>
      </c>
      <c r="C29" s="39" t="s">
        <v>160</v>
      </c>
      <c r="D29" s="39"/>
      <c r="E29" s="39"/>
      <c r="F29" s="39"/>
      <c r="G29" s="39"/>
    </row>
    <row r="30" ht="14.25" customHeight="true" spans="1:7">
      <c r="A30" s="39">
        <v>0</v>
      </c>
      <c r="C30" s="39" t="s">
        <v>161</v>
      </c>
      <c r="D30" s="39"/>
      <c r="E30" s="39"/>
      <c r="F30" s="39"/>
      <c r="G30" s="39"/>
    </row>
    <row r="31" ht="14.25" customHeight="true" spans="7:7">
      <c r="G31" s="39"/>
    </row>
  </sheetData>
  <mergeCells count="3">
    <mergeCell ref="C5:F5"/>
    <mergeCell ref="C29:F29"/>
    <mergeCell ref="C30:F30"/>
  </mergeCells>
  <pageMargins left="0.75" right="0.75" top="0.268999993801117" bottom="0.268999993801117" header="0" footer="0"/>
  <pageSetup paperSize="9" fitToWidth="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0"/>
  <sheetViews>
    <sheetView zoomScale="85" zoomScaleNormal="85" topLeftCell="A9" workbookViewId="0">
      <selection activeCell="G14" sqref="G14"/>
    </sheetView>
  </sheetViews>
  <sheetFormatPr defaultColWidth="9" defaultRowHeight="13.5" outlineLevelCol="5"/>
  <cols>
    <col min="1" max="1" width="7.25" style="3" customWidth="true"/>
    <col min="2" max="2" width="72.5" style="3" customWidth="true"/>
    <col min="3" max="3" width="38.25" style="3" customWidth="true"/>
    <col min="4" max="4" width="44.875" style="3" customWidth="true"/>
    <col min="5" max="5" width="28.875" style="3" customWidth="true"/>
    <col min="6" max="6" width="15.625" style="3" customWidth="true"/>
    <col min="7" max="7" width="9.75" style="3" customWidth="true"/>
    <col min="8" max="16384" width="9" style="3"/>
  </cols>
  <sheetData>
    <row r="1" ht="26.1" customHeight="true" spans="1:2">
      <c r="A1" s="4" t="s">
        <v>162</v>
      </c>
      <c r="B1" s="5"/>
    </row>
    <row r="2" ht="26.1" customHeight="true" spans="1:2">
      <c r="A2" s="4"/>
      <c r="B2" s="5"/>
    </row>
    <row r="3" ht="26.1" customHeight="true" spans="1:6">
      <c r="A3" s="6" t="s">
        <v>163</v>
      </c>
      <c r="B3" s="6"/>
      <c r="C3" s="6"/>
      <c r="D3" s="6"/>
      <c r="E3" s="6"/>
      <c r="F3" s="6"/>
    </row>
    <row r="4" ht="26.1" customHeight="true" spans="1:5">
      <c r="A4" s="7"/>
      <c r="B4" s="7"/>
      <c r="C4" s="6"/>
      <c r="D4" s="6"/>
      <c r="E4" s="6"/>
    </row>
    <row r="5" s="1" customFormat="true" ht="26.1" customHeight="true" spans="1:6">
      <c r="A5" s="8" t="s">
        <v>14</v>
      </c>
      <c r="B5" s="8"/>
      <c r="C5" s="8"/>
      <c r="D5" s="8"/>
      <c r="E5" s="8"/>
      <c r="F5" s="8"/>
    </row>
    <row r="6" s="1" customFormat="true" ht="24" customHeight="true" spans="1:6">
      <c r="A6" s="9" t="s">
        <v>164</v>
      </c>
      <c r="B6" s="10"/>
      <c r="C6" s="11" t="s">
        <v>20</v>
      </c>
      <c r="D6" s="11" t="s">
        <v>114</v>
      </c>
      <c r="E6" s="11" t="s">
        <v>115</v>
      </c>
      <c r="F6" s="11" t="s">
        <v>165</v>
      </c>
    </row>
    <row r="7" s="1" customFormat="true" ht="24" customHeight="true" spans="1:6">
      <c r="A7" s="12" t="s">
        <v>166</v>
      </c>
      <c r="B7" s="13"/>
      <c r="C7" s="14" t="s">
        <v>21</v>
      </c>
      <c r="D7" s="15">
        <f>D8+D9</f>
        <v>2131.08</v>
      </c>
      <c r="E7" s="15">
        <v>531.27</v>
      </c>
      <c r="F7" s="33">
        <f t="shared" ref="F7:F10" si="0">D7-E7</f>
        <v>1599.81</v>
      </c>
    </row>
    <row r="8" s="1" customFormat="true" ht="20.1" customHeight="true" spans="1:6">
      <c r="A8" s="16" t="s">
        <v>167</v>
      </c>
      <c r="B8" s="17"/>
      <c r="C8" s="18" t="s">
        <v>22</v>
      </c>
      <c r="D8" s="19">
        <v>598.43</v>
      </c>
      <c r="E8" s="26">
        <v>53.05</v>
      </c>
      <c r="F8" s="34">
        <f t="shared" si="0"/>
        <v>545.38</v>
      </c>
    </row>
    <row r="9" s="1" customFormat="true" ht="20.1" customHeight="true" spans="1:6">
      <c r="A9" s="20" t="s">
        <v>168</v>
      </c>
      <c r="B9" s="21"/>
      <c r="C9" s="14" t="s">
        <v>23</v>
      </c>
      <c r="D9" s="15">
        <v>1532.65</v>
      </c>
      <c r="E9" s="15">
        <v>478.22</v>
      </c>
      <c r="F9" s="35">
        <f t="shared" si="0"/>
        <v>1054.43</v>
      </c>
    </row>
    <row r="10" s="1" customFormat="true" ht="24" customHeight="true" spans="1:6">
      <c r="A10" s="22" t="s">
        <v>169</v>
      </c>
      <c r="B10" s="23"/>
      <c r="C10" s="14" t="s">
        <v>24</v>
      </c>
      <c r="D10" s="15">
        <v>273.42</v>
      </c>
      <c r="E10" s="15">
        <v>26.06</v>
      </c>
      <c r="F10" s="33">
        <f t="shared" si="0"/>
        <v>247.36</v>
      </c>
    </row>
    <row r="11" s="1" customFormat="true" ht="20.1" customHeight="true" spans="1:6">
      <c r="A11" s="20" t="s">
        <v>167</v>
      </c>
      <c r="B11" s="24"/>
      <c r="C11" s="25" t="s">
        <v>25</v>
      </c>
      <c r="D11" s="26">
        <v>15</v>
      </c>
      <c r="E11" s="26">
        <v>0</v>
      </c>
      <c r="F11" s="34">
        <v>15</v>
      </c>
    </row>
    <row r="12" s="1" customFormat="true" ht="20.1" customHeight="true" spans="1:6">
      <c r="A12" s="12" t="s">
        <v>168</v>
      </c>
      <c r="B12" s="13"/>
      <c r="C12" s="14" t="s">
        <v>26</v>
      </c>
      <c r="D12" s="15">
        <v>258.42</v>
      </c>
      <c r="E12" s="15">
        <v>26.06</v>
      </c>
      <c r="F12" s="35">
        <f>D12-E12</f>
        <v>232.36</v>
      </c>
    </row>
    <row r="13" s="2" customFormat="true" ht="24" customHeight="true" spans="1:6">
      <c r="A13" s="27" t="s">
        <v>170</v>
      </c>
      <c r="B13" s="27"/>
      <c r="C13" s="27"/>
      <c r="D13" s="27"/>
      <c r="E13" s="27"/>
      <c r="F13" s="27"/>
    </row>
    <row r="14" ht="24" customHeight="true"/>
    <row r="15" ht="24" customHeight="true"/>
    <row r="16" ht="24" customHeight="true" spans="1:6">
      <c r="A16" s="28" t="s">
        <v>171</v>
      </c>
      <c r="B16" s="28"/>
      <c r="C16" s="28"/>
      <c r="D16" s="28"/>
      <c r="E16" s="28"/>
      <c r="F16" s="36"/>
    </row>
    <row r="17" ht="24" customHeight="true" spans="1:6">
      <c r="A17" s="6"/>
      <c r="B17" s="6"/>
      <c r="C17" s="6"/>
      <c r="D17" s="6"/>
      <c r="E17" s="6"/>
      <c r="F17" s="6"/>
    </row>
    <row r="18" s="1" customFormat="true" ht="24" customHeight="true" spans="2:6">
      <c r="B18" s="29"/>
      <c r="C18" s="29"/>
      <c r="D18" s="29"/>
      <c r="E18" s="37" t="s">
        <v>172</v>
      </c>
      <c r="F18" s="38"/>
    </row>
    <row r="19" s="1" customFormat="true" ht="24" customHeight="true" spans="1:5">
      <c r="A19" s="30" t="s">
        <v>173</v>
      </c>
      <c r="B19" s="30" t="s">
        <v>174</v>
      </c>
      <c r="C19" s="31" t="s">
        <v>175</v>
      </c>
      <c r="D19" s="31" t="s">
        <v>176</v>
      </c>
      <c r="E19" s="31" t="s">
        <v>177</v>
      </c>
    </row>
    <row r="20" s="1" customFormat="true" ht="24" customHeight="true" spans="1:5">
      <c r="A20" s="32">
        <v>1</v>
      </c>
      <c r="B20" s="32" t="s">
        <v>178</v>
      </c>
      <c r="C20" s="32" t="s">
        <v>179</v>
      </c>
      <c r="D20" s="32" t="s">
        <v>180</v>
      </c>
      <c r="E20" s="32">
        <v>1600</v>
      </c>
    </row>
    <row r="21" s="1" customFormat="true" ht="24" customHeight="true" spans="1:5">
      <c r="A21" s="32">
        <v>2</v>
      </c>
      <c r="B21" s="32" t="s">
        <v>181</v>
      </c>
      <c r="C21" s="32" t="s">
        <v>182</v>
      </c>
      <c r="D21" s="32" t="s">
        <v>180</v>
      </c>
      <c r="E21" s="32">
        <v>18500</v>
      </c>
    </row>
    <row r="22" s="1" customFormat="true" ht="24" customHeight="true" spans="1:5">
      <c r="A22" s="32">
        <v>3</v>
      </c>
      <c r="B22" s="32" t="s">
        <v>183</v>
      </c>
      <c r="C22" s="32" t="s">
        <v>184</v>
      </c>
      <c r="D22" s="32" t="s">
        <v>185</v>
      </c>
      <c r="E22" s="32">
        <v>500</v>
      </c>
    </row>
    <row r="23" s="1" customFormat="true" ht="24" customHeight="true" spans="1:5">
      <c r="A23" s="32">
        <v>4</v>
      </c>
      <c r="B23" s="32" t="s">
        <v>186</v>
      </c>
      <c r="C23" s="32" t="s">
        <v>184</v>
      </c>
      <c r="D23" s="32" t="s">
        <v>185</v>
      </c>
      <c r="E23" s="32">
        <v>1000</v>
      </c>
    </row>
    <row r="24" s="1" customFormat="true" ht="24" customHeight="true" spans="1:5">
      <c r="A24" s="32">
        <v>5</v>
      </c>
      <c r="B24" s="32" t="s">
        <v>187</v>
      </c>
      <c r="C24" s="32" t="s">
        <v>184</v>
      </c>
      <c r="D24" s="32" t="s">
        <v>185</v>
      </c>
      <c r="E24" s="32">
        <v>1500</v>
      </c>
    </row>
    <row r="25" s="1" customFormat="true" ht="24" customHeight="true" spans="1:5">
      <c r="A25" s="32">
        <v>6</v>
      </c>
      <c r="B25" s="32" t="s">
        <v>188</v>
      </c>
      <c r="C25" s="32" t="s">
        <v>184</v>
      </c>
      <c r="D25" s="32" t="s">
        <v>185</v>
      </c>
      <c r="E25" s="32">
        <v>7000</v>
      </c>
    </row>
    <row r="26" s="1" customFormat="true" ht="24" customHeight="true" spans="1:5">
      <c r="A26" s="32">
        <v>7</v>
      </c>
      <c r="B26" s="32" t="s">
        <v>189</v>
      </c>
      <c r="C26" s="32" t="s">
        <v>184</v>
      </c>
      <c r="D26" s="32" t="s">
        <v>185</v>
      </c>
      <c r="E26" s="32">
        <v>12000</v>
      </c>
    </row>
    <row r="27" s="1" customFormat="true" ht="24" customHeight="true" spans="1:5">
      <c r="A27" s="32">
        <v>8</v>
      </c>
      <c r="B27" s="32" t="s">
        <v>190</v>
      </c>
      <c r="C27" s="32" t="s">
        <v>184</v>
      </c>
      <c r="D27" s="32" t="s">
        <v>185</v>
      </c>
      <c r="E27" s="32">
        <v>12000</v>
      </c>
    </row>
    <row r="28" s="1" customFormat="true" ht="24" customHeight="true" spans="1:5">
      <c r="A28" s="32">
        <v>9</v>
      </c>
      <c r="B28" s="32" t="s">
        <v>191</v>
      </c>
      <c r="C28" s="32" t="s">
        <v>184</v>
      </c>
      <c r="D28" s="32" t="s">
        <v>185</v>
      </c>
      <c r="E28" s="32">
        <v>2000</v>
      </c>
    </row>
    <row r="29" s="1" customFormat="true" ht="24" customHeight="true" spans="1:5">
      <c r="A29" s="32">
        <v>10</v>
      </c>
      <c r="B29" s="32" t="s">
        <v>192</v>
      </c>
      <c r="C29" s="32" t="s">
        <v>182</v>
      </c>
      <c r="D29" s="32" t="s">
        <v>180</v>
      </c>
      <c r="E29" s="32">
        <v>60000</v>
      </c>
    </row>
    <row r="30" s="1" customFormat="true" ht="24" customHeight="true" spans="1:5">
      <c r="A30" s="32">
        <v>11</v>
      </c>
      <c r="B30" s="32" t="s">
        <v>193</v>
      </c>
      <c r="C30" s="32" t="s">
        <v>182</v>
      </c>
      <c r="D30" s="32" t="s">
        <v>180</v>
      </c>
      <c r="E30" s="32">
        <v>7500</v>
      </c>
    </row>
    <row r="31" s="1" customFormat="true" ht="24" customHeight="true" spans="1:5">
      <c r="A31" s="32">
        <v>12</v>
      </c>
      <c r="B31" s="32" t="s">
        <v>194</v>
      </c>
      <c r="C31" s="32" t="s">
        <v>195</v>
      </c>
      <c r="D31" s="32" t="s">
        <v>180</v>
      </c>
      <c r="E31" s="32">
        <v>1800</v>
      </c>
    </row>
    <row r="32" s="1" customFormat="true" ht="24" customHeight="true" spans="1:5">
      <c r="A32" s="32">
        <v>13</v>
      </c>
      <c r="B32" s="32" t="s">
        <v>196</v>
      </c>
      <c r="C32" s="32" t="s">
        <v>195</v>
      </c>
      <c r="D32" s="32" t="s">
        <v>180</v>
      </c>
      <c r="E32" s="32">
        <v>2500</v>
      </c>
    </row>
    <row r="33" s="1" customFormat="true" ht="24" customHeight="true" spans="1:5">
      <c r="A33" s="32">
        <v>14</v>
      </c>
      <c r="B33" s="32" t="s">
        <v>197</v>
      </c>
      <c r="C33" s="32" t="s">
        <v>195</v>
      </c>
      <c r="D33" s="32" t="s">
        <v>180</v>
      </c>
      <c r="E33" s="32">
        <v>7000</v>
      </c>
    </row>
    <row r="34" s="1" customFormat="true" ht="24" customHeight="true" spans="1:5">
      <c r="A34" s="32">
        <v>15</v>
      </c>
      <c r="B34" s="32" t="s">
        <v>198</v>
      </c>
      <c r="C34" s="32" t="s">
        <v>182</v>
      </c>
      <c r="D34" s="32" t="s">
        <v>180</v>
      </c>
      <c r="E34" s="32">
        <v>15000</v>
      </c>
    </row>
    <row r="35" s="1" customFormat="true" ht="24" customHeight="true" spans="1:5">
      <c r="A35" s="32">
        <v>16</v>
      </c>
      <c r="B35" s="32" t="s">
        <v>199</v>
      </c>
      <c r="C35" s="32" t="s">
        <v>182</v>
      </c>
      <c r="D35" s="32" t="s">
        <v>180</v>
      </c>
      <c r="E35" s="32">
        <v>1000</v>
      </c>
    </row>
    <row r="36" s="1" customFormat="true" ht="24" customHeight="true" spans="1:5">
      <c r="A36" s="32">
        <v>17</v>
      </c>
      <c r="B36" s="32" t="s">
        <v>200</v>
      </c>
      <c r="C36" s="32" t="s">
        <v>182</v>
      </c>
      <c r="D36" s="32" t="s">
        <v>180</v>
      </c>
      <c r="E36" s="32">
        <v>3000</v>
      </c>
    </row>
    <row r="37" s="1" customFormat="true" ht="24" customHeight="true" spans="1:5">
      <c r="A37" s="32">
        <v>18</v>
      </c>
      <c r="B37" s="32" t="s">
        <v>201</v>
      </c>
      <c r="C37" s="32" t="s">
        <v>179</v>
      </c>
      <c r="D37" s="32" t="s">
        <v>180</v>
      </c>
      <c r="E37" s="32">
        <v>4500</v>
      </c>
    </row>
    <row r="38" s="1" customFormat="true" ht="24" customHeight="true" spans="1:5">
      <c r="A38" s="32">
        <v>19</v>
      </c>
      <c r="B38" s="32" t="s">
        <v>202</v>
      </c>
      <c r="C38" s="32" t="s">
        <v>182</v>
      </c>
      <c r="D38" s="32" t="s">
        <v>180</v>
      </c>
      <c r="E38" s="32">
        <v>30000</v>
      </c>
    </row>
    <row r="39" s="1" customFormat="true" ht="24" customHeight="true" spans="1:5">
      <c r="A39" s="32">
        <v>20</v>
      </c>
      <c r="B39" s="32" t="s">
        <v>203</v>
      </c>
      <c r="C39" s="32" t="s">
        <v>182</v>
      </c>
      <c r="D39" s="32" t="s">
        <v>180</v>
      </c>
      <c r="E39" s="32">
        <v>72200</v>
      </c>
    </row>
    <row r="40" s="1" customFormat="true" ht="21" customHeight="true" spans="1:6">
      <c r="A40" s="2" t="s">
        <v>204</v>
      </c>
      <c r="B40" s="2"/>
      <c r="C40" s="2"/>
      <c r="D40" s="2"/>
      <c r="E40" s="2"/>
      <c r="F40" s="2"/>
    </row>
  </sheetData>
  <mergeCells count="13">
    <mergeCell ref="A3:F3"/>
    <mergeCell ref="A4:B4"/>
    <mergeCell ref="A5:F5"/>
    <mergeCell ref="A6:B6"/>
    <mergeCell ref="A7:B7"/>
    <mergeCell ref="A8:B8"/>
    <mergeCell ref="A9:B9"/>
    <mergeCell ref="A10:B10"/>
    <mergeCell ref="A11:B11"/>
    <mergeCell ref="A12:B12"/>
    <mergeCell ref="A13:F13"/>
    <mergeCell ref="A16:E16"/>
    <mergeCell ref="A40:F40"/>
  </mergeCells>
  <pageMargins left="0.75" right="0.75" top="0.59" bottom="0.27" header="0" footer="0"/>
  <pageSetup paperSize="9" scale="55" fitToWidth="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表1-1 政府债务限额及余额预算情况表</vt:lpstr>
      <vt:lpstr>表1-2 地方政府一般债务余额情况表</vt:lpstr>
      <vt:lpstr>表1-3 地方政府专项债务余额情况表</vt:lpstr>
      <vt:lpstr>表1-4 地方政府债券发行及还本付息情况表</vt:lpstr>
      <vt:lpstr>表1-5 地方政府债务限额提前下达情况表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jinwx</cp:lastModifiedBy>
  <dcterms:created xsi:type="dcterms:W3CDTF">2022-04-19T10:15:00Z</dcterms:created>
  <cp:lastPrinted>2022-04-22T10:23:00Z</cp:lastPrinted>
  <dcterms:modified xsi:type="dcterms:W3CDTF">2022-06-10T14:14:18Z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