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activeTab="2"/>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温州市2024年地方政府债务限额提前下达情况表" sheetId="5" r:id="rId5"/>
  </sheets>
  <calcPr calcId="144525"/>
</workbook>
</file>

<file path=xl/sharedStrings.xml><?xml version="1.0" encoding="utf-8"?>
<sst xmlns="http://schemas.openxmlformats.org/spreadsheetml/2006/main" count="310" uniqueCount="181">
  <si>
    <t>DEBT_T_XXGK_XEYE</t>
  </si>
  <si>
    <t xml:space="preserve"> AND T.AD_CODE_GK=3303 AND T.SET_YEAR_GK=2024</t>
  </si>
  <si>
    <t>上年债务限额及余额预算</t>
  </si>
  <si>
    <t>AD_CODE_GK#3303</t>
  </si>
  <si>
    <t>SET_YEAR_GK#2024</t>
  </si>
  <si>
    <t>SET_YEAR#2023</t>
  </si>
  <si>
    <t>AD_CODE#</t>
  </si>
  <si>
    <t>AD_NAME#</t>
  </si>
  <si>
    <t>YBXE_Y1#</t>
  </si>
  <si>
    <t>ZXXE_Y1#</t>
  </si>
  <si>
    <t>YBYE_Y1#</t>
  </si>
  <si>
    <t>ZXYE_Y1#</t>
  </si>
  <si>
    <t>表1-1</t>
  </si>
  <si>
    <t>3303 温州市2023年地方政府债务限额及余额预算情况表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</si>
  <si>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</si>
  <si>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</si>
  <si>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</si>
  <si>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</si>
  <si>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</si>
  <si>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</si>
  <si>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</si>
  <si>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</si>
  <si>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</si>
  <si>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</si>
  <si>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</si>
  <si>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</si>
  <si>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</si>
  <si>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VALID#</t>
  </si>
  <si>
    <t>3303</t>
  </si>
  <si>
    <t xml:space="preserve">  温州市</t>
  </si>
  <si>
    <t>330300</t>
  </si>
  <si>
    <t xml:space="preserve">    温州市级</t>
  </si>
  <si>
    <t>330302</t>
  </si>
  <si>
    <t xml:space="preserve">    鹿城区</t>
  </si>
  <si>
    <t>330303</t>
  </si>
  <si>
    <t xml:space="preserve">    龙湾区</t>
  </si>
  <si>
    <t>330304</t>
  </si>
  <si>
    <t xml:space="preserve">    瓯海区</t>
  </si>
  <si>
    <t>330305</t>
  </si>
  <si>
    <t xml:space="preserve">    洞头区</t>
  </si>
  <si>
    <t>330324</t>
  </si>
  <si>
    <t xml:space="preserve">    永嘉县</t>
  </si>
  <si>
    <t>330326</t>
  </si>
  <si>
    <t xml:space="preserve">    平阳县</t>
  </si>
  <si>
    <t>330327</t>
  </si>
  <si>
    <t xml:space="preserve">    苍南县</t>
  </si>
  <si>
    <t>330328</t>
  </si>
  <si>
    <t xml:space="preserve">    文成县</t>
  </si>
  <si>
    <t>330329</t>
  </si>
  <si>
    <t xml:space="preserve">    泰顺县</t>
  </si>
  <si>
    <t>330381</t>
  </si>
  <si>
    <t xml:space="preserve">    瑞安市</t>
  </si>
  <si>
    <t>330382</t>
  </si>
  <si>
    <t xml:space="preserve">    乐清市</t>
  </si>
  <si>
    <t>330383</t>
  </si>
  <si>
    <t xml:space="preserve">    龙港市</t>
  </si>
  <si>
    <t>注：1.本表反映上一年度本地区、本级及分地区地方政府债务限额及余额预计执行数。</t>
  </si>
  <si>
    <t>2.本表由县级以上地方各级财政部门在同级人民代表大会批准预算后二十日内公开。</t>
  </si>
  <si>
    <t>DEBT_T_XXGK_YBYE</t>
  </si>
  <si>
    <t>AD_CODE#3303</t>
  </si>
  <si>
    <t>AD_NAME#3303 温州市</t>
  </si>
  <si>
    <t>XM_TYPE#</t>
  </si>
  <si>
    <t>XM_NAME#</t>
  </si>
  <si>
    <t>YS_AMT#</t>
  </si>
  <si>
    <t>ZX_AMT#</t>
  </si>
  <si>
    <t>ROW_NUM#</t>
  </si>
  <si>
    <t>表1-2</t>
  </si>
  <si>
    <t>3303 温州市级2023年地方政府一般债务余额情况表</t>
  </si>
  <si>
    <t>项    目</t>
  </si>
  <si>
    <t>预算数</t>
  </si>
  <si>
    <t>执行数</t>
  </si>
  <si>
    <t>YBYE_Y2</t>
  </si>
  <si>
    <t>一、2022年末地方政府一般债务余额实际数</t>
  </si>
  <si>
    <t xml:space="preserve"> </t>
  </si>
  <si>
    <t>YBYE_Y1</t>
  </si>
  <si>
    <t>二、2023年末地方政府一般债务余额限额</t>
  </si>
  <si>
    <t>FXYB_Y1</t>
  </si>
  <si>
    <t>三、2023年地方政府一般债务发行额</t>
  </si>
  <si>
    <t>FXYB_Y1_WZ</t>
  </si>
  <si>
    <t xml:space="preserve">    中央转贷地方的国际金融组织和外国政府贷款</t>
  </si>
  <si>
    <t xml:space="preserve">  </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</si>
  <si>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</si>
  <si>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</si>
  <si>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</si>
  <si>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</si>
  <si>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</si>
  <si>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</si>
  <si>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</si>
  <si>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</si>
  <si>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YBXE</t>
  </si>
  <si>
    <t>七、2024年地方政府一般债务余额限额</t>
  </si>
  <si>
    <t>DEBT_T_XXGK_ZXYE</t>
  </si>
  <si>
    <t>表1-3</t>
  </si>
  <si>
    <t>3303 温州市级2023年地方政府专项债务余额情况表</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</si>
  <si>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</si>
  <si>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</si>
  <si>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</si>
  <si>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</si>
  <si>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</si>
  <si>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</si>
  <si>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</si>
  <si>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</si>
  <si>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</si>
  <si>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</si>
  <si>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</si>
  <si>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</si>
  <si>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ZXXE</t>
  </si>
  <si>
    <t>七、2024年末地方政府专项债务余额限额</t>
  </si>
  <si>
    <t>DEBT_T_XXGK_FX_HBFXYS</t>
  </si>
  <si>
    <t>AD_BDQ#</t>
  </si>
  <si>
    <t>AD_BJ#</t>
  </si>
  <si>
    <t>表1-4</t>
  </si>
  <si>
    <t>3303 温州市地方政府债券发行及还本付息情况表</t>
  </si>
  <si>
    <t>公式</t>
  </si>
  <si>
    <t>本地区</t>
  </si>
  <si>
    <t>本级</t>
  </si>
  <si>
    <t>FXYB</t>
  </si>
  <si>
    <t>一、2023年发行预计执行数</t>
  </si>
  <si>
    <t>A=B+D</t>
  </si>
  <si>
    <t>（一）一般债券</t>
  </si>
  <si>
    <t>FXYB _Y1_ZRZ</t>
  </si>
  <si>
    <t xml:space="preserve">   其中：再融资债券</t>
  </si>
  <si>
    <t>（二）专项债券</t>
  </si>
  <si>
    <t>D</t>
  </si>
  <si>
    <t>FXZX _Y1_ZRZ</t>
  </si>
  <si>
    <t>HB_Y1</t>
  </si>
  <si>
    <t>二、2023年还本预计执行数</t>
  </si>
  <si>
    <t>F=G+H</t>
  </si>
  <si>
    <t>G</t>
  </si>
  <si>
    <t>H</t>
  </si>
  <si>
    <t>FX_Y1</t>
  </si>
  <si>
    <t>三、2023年付息预计执行数</t>
  </si>
  <si>
    <t>I=J+K</t>
  </si>
  <si>
    <t>YBFX_Y1</t>
  </si>
  <si>
    <t>J</t>
  </si>
  <si>
    <t>ZXFX_Y1</t>
  </si>
  <si>
    <t>K</t>
  </si>
  <si>
    <t>YBHB</t>
  </si>
  <si>
    <t>四、2024年还本预算数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</si>
  <si>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</si>
  <si>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</si>
  <si>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</si>
  <si>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</si>
  <si>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</si>
  <si>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</si>
  <si>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</si>
  <si>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</si>
  <si>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</si>
  <si>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</si>
  <si>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</si>
  <si>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</si>
  <si>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</si>
  <si>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</si>
  <si>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</si>
  <si>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五、2024年付息预算数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</si>
  <si>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</si>
  <si>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</si>
  <si>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</si>
  <si>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</si>
  <si>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</si>
  <si>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</si>
  <si>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</si>
  <si>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</si>
  <si>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</si>
  <si>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SET_YEAR#2024</t>
  </si>
  <si>
    <t>AD_XJ#</t>
  </si>
  <si>
    <t>表1-5</t>
  </si>
  <si>
    <t>3303 温州市2024年地方政府债务限额提前下达情况表</t>
  </si>
  <si>
    <t>项目</t>
  </si>
  <si>
    <t>下级</t>
  </si>
  <si>
    <t>xe_y1</t>
  </si>
  <si>
    <t>一：2023年地方政府债务限额</t>
  </si>
  <si>
    <t>ybxe_y1</t>
  </si>
  <si>
    <t>其中： 一般债务限额</t>
  </si>
  <si>
    <t>zxxe_y1</t>
  </si>
  <si>
    <t xml:space="preserve">    专项债务限额</t>
  </si>
  <si>
    <t>xe_amt</t>
  </si>
  <si>
    <t>二：提前下达的2024年地方政府债务新增限额</t>
  </si>
  <si>
    <t>ybxe_amt</t>
  </si>
  <si>
    <t>zxxe_amt</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</si>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</sst>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numFmts count="36">
    <numFmt numFmtId="6" formatCode="&quot;￥&quot;#,##0;[Red]&quot;￥&quot;\-#,##0"/>
    <numFmt numFmtId="176" formatCode="\¥#,##0.00;[Red]\¥\-#,##0.00"/>
    <numFmt numFmtId="177" formatCode="#\ ??/??"/>
    <numFmt numFmtId="178" formatCode="mmmm\-yy"/>
    <numFmt numFmtId="5" formatCode="&quot;￥&quot;#,##0;&quot;￥&quot;\-#,##0"/>
    <numFmt numFmtId="24" formatCode="\$#,##0_);[Red]\(\$#,##0\)"/>
    <numFmt numFmtId="179" formatCode="[$-804]aaa"/>
    <numFmt numFmtId="180" formatCode="[DBNum1]h&quot;时&quot;mm&quot;分&quot;"/>
    <numFmt numFmtId="7" formatCode="&quot;￥&quot;#,##0.00;&quot;￥&quot;\-#,##0.00"/>
    <numFmt numFmtId="181" formatCode="#\ ?/?"/>
    <numFmt numFmtId="182" formatCode="yy/m/d"/>
    <numFmt numFmtId="25" formatCode="\$#,##0.00_);\(\$#,##0.00\)"/>
    <numFmt numFmtId="183" formatCode="h:mm:ss\ AM/PM"/>
    <numFmt numFmtId="184" formatCode="[DBNum1]上午/下午h&quot;时&quot;mm&quot;分&quot;"/>
    <numFmt numFmtId="8" formatCode="&quot;￥&quot;#,##0.00;[Red]&quot;￥&quot;\-#,##0.00"/>
    <numFmt numFmtId="185" formatCode="[DBNum1][$-804]yyyy&quot;年&quot;m&quot;月&quot;"/>
    <numFmt numFmtId="186" formatCode="[$-804]aaaa"/>
    <numFmt numFmtId="187" formatCode="yyyy/m/d\ h:mm\ AM/PM"/>
    <numFmt numFmtId="188" formatCode="\¥#,##0;\¥\-#,##0"/>
    <numFmt numFmtId="26" formatCode="\$#,##0.00_);[Red]\(\$#,##0.00\)"/>
    <numFmt numFmtId="189" formatCode="dd\-mmm\-yy"/>
    <numFmt numFmtId="190" formatCode="m/d"/>
    <numFmt numFmtId="42" formatCode="_ &quot;￥&quot;* #,##0_ ;_ &quot;￥&quot;* \-#,##0_ ;_ &quot;￥&quot;* &quot;-&quot;_ ;_ @_ "/>
    <numFmt numFmtId="191" formatCode="h:mm\ AM/PM"/>
    <numFmt numFmtId="192" formatCode="\¥#,##0;[Red]\¥\-#,##0"/>
    <numFmt numFmtId="193" formatCode="#\ ??"/>
    <numFmt numFmtId="194" formatCode="[DBNum1][$-804]yyyy&quot;年&quot;m&quot;月&quot;d&quot;日&quot;"/>
    <numFmt numFmtId="195" formatCode="\¥#,##0.00;\¥\-#,##0.00"/>
    <numFmt numFmtId="196" formatCode="mm/dd/yy"/>
    <numFmt numFmtId="23" formatCode="\$#,##0_);\(\$#,##0\)"/>
    <numFmt numFmtId="41" formatCode="_ * #,##0_ ;_ * \-#,##0_ ;_ * &quot;-&quot;_ ;_ @_ "/>
    <numFmt numFmtId="197" formatCode="[DBNum1][$-804]m&quot;月&quot;d&quot;日&quot;"/>
    <numFmt numFmtId="198" formatCode="mmmmm"/>
    <numFmt numFmtId="44" formatCode="_ &quot;￥&quot;* #,##0.00_ ;_ &quot;￥&quot;* \-#,##0.00_ ;_ &quot;￥&quot;* &quot;-&quot;??_ ;_ @_ "/>
    <numFmt numFmtId="199" formatCode="mmmmm\-yy"/>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sz val="11"/>
      <color theme="1"/>
      <name val="宋体"/>
      <charset val="134"/>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tint="0.399975585192419"/>
        <bgColor indexed="64"/>
      </patternFill>
    </fill>
  </fills>
  <borders count="42">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top style="medium">
        <color rgb="FF000000"/>
      </top>
      <bottom/>
      <diagonal/>
    </border>
    <border>
      <left style="thin">
        <color rgb="FF000000"/>
      </left>
      <right/>
      <top style="medium">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top/>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8" fillId="14" borderId="0" applyNumberFormat="0" applyBorder="0" applyAlignment="0" applyProtection="0">
      <alignment vertical="center"/>
    </xf>
    <xf numFmtId="0" fontId="6" fillId="30" borderId="0" applyNumberFormat="0" applyBorder="0" applyAlignment="0" applyProtection="0">
      <alignment vertical="center"/>
    </xf>
    <xf numFmtId="0" fontId="8" fillId="24" borderId="0" applyNumberFormat="0" applyBorder="0" applyAlignment="0" applyProtection="0">
      <alignment vertical="center"/>
    </xf>
    <xf numFmtId="0" fontId="22" fillId="23" borderId="41" applyNumberFormat="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44" fontId="10" fillId="0" borderId="0" applyFont="0" applyFill="0" applyBorder="0" applyAlignment="0" applyProtection="0">
      <alignment vertical="center"/>
    </xf>
    <xf numFmtId="0" fontId="8" fillId="19" borderId="0" applyNumberFormat="0" applyBorder="0" applyAlignment="0" applyProtection="0">
      <alignment vertical="center"/>
    </xf>
    <xf numFmtId="9" fontId="10" fillId="0" borderId="0" applyFont="0" applyFill="0" applyBorder="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24" fillId="12" borderId="41" applyNumberFormat="0" applyAlignment="0" applyProtection="0">
      <alignment vertical="center"/>
    </xf>
    <xf numFmtId="0" fontId="8" fillId="3" borderId="0" applyNumberFormat="0" applyBorder="0" applyAlignment="0" applyProtection="0">
      <alignment vertical="center"/>
    </xf>
    <xf numFmtId="0" fontId="21" fillId="22" borderId="0" applyNumberFormat="0" applyBorder="0" applyAlignment="0" applyProtection="0">
      <alignment vertical="center"/>
    </xf>
    <xf numFmtId="0" fontId="6" fillId="20" borderId="0" applyNumberFormat="0" applyBorder="0" applyAlignment="0" applyProtection="0">
      <alignment vertical="center"/>
    </xf>
    <xf numFmtId="0" fontId="20" fillId="15" borderId="0" applyNumberFormat="0" applyBorder="0" applyAlignment="0" applyProtection="0">
      <alignment vertical="center"/>
    </xf>
    <xf numFmtId="0" fontId="6" fillId="26" borderId="0" applyNumberFormat="0" applyBorder="0" applyAlignment="0" applyProtection="0">
      <alignment vertical="center"/>
    </xf>
    <xf numFmtId="0" fontId="18" fillId="0" borderId="40" applyNumberFormat="0" applyFill="0" applyAlignment="0" applyProtection="0">
      <alignment vertical="center"/>
    </xf>
    <xf numFmtId="0" fontId="23" fillId="25" borderId="0" applyNumberFormat="0" applyBorder="0" applyAlignment="0" applyProtection="0">
      <alignment vertical="center"/>
    </xf>
    <xf numFmtId="0" fontId="15" fillId="13" borderId="39" applyNumberFormat="0" applyAlignment="0" applyProtection="0">
      <alignment vertical="center"/>
    </xf>
    <xf numFmtId="0" fontId="14" fillId="12" borderId="38" applyNumberFormat="0" applyAlignment="0" applyProtection="0">
      <alignment vertical="center"/>
    </xf>
    <xf numFmtId="0" fontId="13" fillId="0" borderId="36" applyNumberFormat="0" applyFill="0" applyAlignment="0" applyProtection="0">
      <alignment vertical="center"/>
    </xf>
    <xf numFmtId="0" fontId="19" fillId="0" borderId="0" applyNumberFormat="0" applyFill="0" applyBorder="0" applyAlignment="0" applyProtection="0">
      <alignment vertical="center"/>
    </xf>
    <xf numFmtId="0" fontId="6" fillId="18" borderId="0" applyNumberFormat="0" applyBorder="0" applyAlignment="0" applyProtection="0">
      <alignment vertical="center"/>
    </xf>
    <xf numFmtId="0" fontId="7" fillId="0" borderId="0" applyNumberFormat="0" applyFill="0" applyBorder="0" applyAlignment="0" applyProtection="0">
      <alignment vertical="center"/>
    </xf>
    <xf numFmtId="42" fontId="10" fillId="0" borderId="0" applyFont="0" applyFill="0" applyBorder="0" applyAlignment="0" applyProtection="0">
      <alignment vertical="center"/>
    </xf>
    <xf numFmtId="0" fontId="6" fillId="9" borderId="0" applyNumberFormat="0" applyBorder="0" applyAlignment="0" applyProtection="0">
      <alignment vertical="center"/>
    </xf>
    <xf numFmtId="43"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7" borderId="0" applyNumberFormat="0" applyBorder="0" applyAlignment="0" applyProtection="0">
      <alignment vertical="center"/>
    </xf>
    <xf numFmtId="0" fontId="10" fillId="4" borderId="37" applyNumberFormat="0" applyFont="0" applyAlignment="0" applyProtection="0">
      <alignment vertical="center"/>
    </xf>
    <xf numFmtId="0" fontId="6" fillId="10" borderId="0" applyNumberFormat="0" applyBorder="0" applyAlignment="0" applyProtection="0">
      <alignment vertical="center"/>
    </xf>
    <xf numFmtId="0" fontId="8" fillId="21" borderId="0" applyNumberFormat="0" applyBorder="0" applyAlignment="0" applyProtection="0">
      <alignment vertical="center"/>
    </xf>
    <xf numFmtId="0" fontId="6" fillId="6" borderId="0" applyNumberFormat="0" applyBorder="0" applyAlignment="0" applyProtection="0">
      <alignment vertical="center"/>
    </xf>
    <xf numFmtId="0" fontId="11" fillId="0" borderId="0" applyNumberFormat="0" applyFill="0" applyBorder="0" applyAlignment="0" applyProtection="0">
      <alignment vertical="center"/>
    </xf>
    <xf numFmtId="41" fontId="10" fillId="0" borderId="0" applyFont="0" applyFill="0" applyBorder="0" applyAlignment="0" applyProtection="0">
      <alignment vertical="center"/>
    </xf>
    <xf numFmtId="0" fontId="9" fillId="0" borderId="36" applyNumberFormat="0" applyFill="0" applyAlignment="0" applyProtection="0">
      <alignment vertical="center"/>
    </xf>
    <xf numFmtId="0" fontId="6" fillId="17" borderId="0" applyNumberFormat="0" applyBorder="0" applyAlignment="0" applyProtection="0">
      <alignment vertical="center"/>
    </xf>
    <xf numFmtId="0" fontId="7" fillId="0" borderId="35" applyNumberFormat="0" applyFill="0" applyAlignment="0" applyProtection="0">
      <alignment vertical="center"/>
    </xf>
    <xf numFmtId="0" fontId="8" fillId="31" borderId="0" applyNumberFormat="0" applyBorder="0" applyAlignment="0" applyProtection="0">
      <alignment vertical="center"/>
    </xf>
    <xf numFmtId="0" fontId="6" fillId="2" borderId="0" applyNumberFormat="0" applyBorder="0" applyAlignment="0" applyProtection="0">
      <alignment vertical="center"/>
    </xf>
    <xf numFmtId="0" fontId="5" fillId="0" borderId="34" applyNumberFormat="0" applyFill="0" applyAlignment="0" applyProtection="0">
      <alignment vertical="center"/>
    </xf>
  </cellStyleXfs>
  <cellXfs count="51">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horizontal="center" vertical="center" wrapText="1"/>
    </xf>
    <xf numFmtId="0" fontId="1" fillId="0" borderId="9" xfId="0" applyFont="1" applyBorder="1" applyAlignment="1">
      <alignment vertical="center" wrapText="1"/>
    </xf>
    <xf numFmtId="0" fontId="3" fillId="0" borderId="10"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4" fillId="0" borderId="12" xfId="0" applyNumberFormat="1" applyFont="1" applyBorder="1" applyAlignment="1">
      <alignment horizontal="right" vertical="center" wrapText="1"/>
    </xf>
    <xf numFmtId="4" fontId="4" fillId="0" borderId="13" xfId="0" applyNumberFormat="1" applyFont="1" applyBorder="1" applyAlignment="1">
      <alignment horizontal="right" vertical="center" wrapText="1"/>
    </xf>
    <xf numFmtId="4" fontId="4" fillId="0" borderId="14" xfId="0" applyNumberFormat="1" applyFont="1" applyBorder="1" applyAlignment="1">
      <alignment horizontal="right" vertical="center" wrapText="1"/>
    </xf>
    <xf numFmtId="0" fontId="3" fillId="0" borderId="15" xfId="0" applyFont="1" applyBorder="1" applyAlignment="1">
      <alignment horizontal="center"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4" fontId="4" fillId="0" borderId="17" xfId="0" applyNumberFormat="1" applyFont="1" applyBorder="1" applyAlignment="1">
      <alignment horizontal="right" vertical="center" wrapText="1"/>
    </xf>
    <xf numFmtId="4" fontId="4" fillId="0" borderId="16" xfId="0" applyNumberFormat="1" applyFont="1" applyBorder="1" applyAlignment="1">
      <alignment horizontal="right"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19" xfId="0" applyNumberFormat="1" applyFont="1" applyBorder="1" applyAlignment="1">
      <alignment vertical="center" wrapText="1"/>
    </xf>
    <xf numFmtId="0" fontId="4" fillId="0" borderId="20" xfId="0" applyFont="1" applyBorder="1" applyAlignment="1">
      <alignment vertical="center" wrapText="1"/>
    </xf>
    <xf numFmtId="4" fontId="4" fillId="0" borderId="20" xfId="0" applyNumberFormat="1" applyFont="1" applyBorder="1" applyAlignment="1">
      <alignment vertical="center" wrapText="1"/>
    </xf>
    <xf numFmtId="0" fontId="3" fillId="0" borderId="21" xfId="0" applyFont="1" applyBorder="1" applyAlignment="1">
      <alignment horizontal="center" vertical="center" wrapText="1"/>
    </xf>
    <xf numFmtId="4" fontId="4" fillId="0" borderId="0" xfId="0" applyNumberFormat="1" applyFont="1" applyBorder="1" applyAlignment="1">
      <alignment vertical="center" wrapText="1"/>
    </xf>
    <xf numFmtId="4" fontId="4" fillId="0" borderId="16" xfId="0" applyNumberFormat="1"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6" xfId="0" applyFont="1" applyBorder="1" applyAlignment="1">
      <alignment vertical="center" wrapText="1"/>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4" fontId="4" fillId="0" borderId="31" xfId="0" applyNumberFormat="1" applyFont="1" applyBorder="1" applyAlignment="1">
      <alignmen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sharedStrings" Target="sharedString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tyles" Target="styles.xml"/><Relationship Id="rId12" Type="http://schemas.openxmlformats.org/officeDocument/2006/relationships/customXml" Target="../customXml/item4.xml"/><Relationship Id="rId11" Type="http://schemas.openxmlformats.org/officeDocument/2006/relationships/customXml" Target="../customXml/item3.xml"/><Relationship Id="rId10" Type="http://schemas.openxmlformats.org/officeDocument/2006/relationships/customXml" Target="../customXml/item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pane ySplit="9" topLeftCell="A10" activePane="bottomLeft" state="frozen"/>
      <selection/>
      <selection pane="bottomLeft" activeCell="I15" sqref="I15"/>
    </sheetView>
  </sheetViews>
  <sheetFormatPr defaultColWidth="10" defaultRowHeight="13.5"/>
  <cols>
    <col min="1" max="2" width="9" hidden="1"/>
    <col min="3" max="3" width="23.0833333333333" customWidth="1"/>
    <col min="4" max="5" width="23.075" customWidth="1"/>
    <col min="6" max="9" width="23.0833333333333" customWidth="1"/>
    <col min="10" max="10" width="9.775"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36" t="s">
        <v>15</v>
      </c>
      <c r="D7" s="37" t="s">
        <v>16</v>
      </c>
      <c r="E7" s="37"/>
      <c r="F7" s="37"/>
      <c r="G7" s="42" t="s">
        <v>17</v>
      </c>
      <c r="H7" s="42"/>
      <c r="I7" s="42"/>
    </row>
    <row r="8" ht="14.3" customHeight="1" spans="1:9">
      <c r="A8" s="1">
        <v>0</v>
      </c>
      <c r="C8" s="36"/>
      <c r="D8" s="38"/>
      <c r="E8" s="43" t="s">
        <v>18</v>
      </c>
      <c r="F8" s="44" t="s">
        <v>19</v>
      </c>
      <c r="G8" s="45"/>
      <c r="H8" s="43" t="s">
        <v>18</v>
      </c>
      <c r="I8" s="49" t="s">
        <v>19</v>
      </c>
    </row>
    <row r="9" ht="19.9" customHeight="1" spans="1:9">
      <c r="A9" s="1">
        <v>0</v>
      </c>
      <c r="C9" s="39" t="s">
        <v>20</v>
      </c>
      <c r="D9" s="40" t="s">
        <v>21</v>
      </c>
      <c r="E9" s="46" t="s">
        <v>22</v>
      </c>
      <c r="F9" s="47" t="s">
        <v>23</v>
      </c>
      <c r="G9" s="40" t="s">
        <v>24</v>
      </c>
      <c r="H9" s="46" t="s">
        <v>25</v>
      </c>
      <c r="I9" s="50" t="s">
        <v>26</v>
      </c>
    </row>
    <row r="10" ht="19.9" customHeight="1" spans="1:9">
      <c r="A10" s="1" t="s">
        <v>27</v>
      </c>
      <c r="B10" s="1" t="s">
        <v>28</v>
      </c>
      <c r="C10" s="41" t="s">
        <v>29</v>
      </c>
      <c r="D10" s="30">
        <f t="shared" ref="D10:I10" si="0">SUM(D11:D23)</f>
        <v>3074.79</v>
      </c>
      <c r="E10" s="30">
        <f t="shared" si="0"/>
        <v>673.27</v>
      </c>
      <c r="F10" s="48">
        <f t="shared" si="0"/>
        <v>2401.52</v>
      </c>
      <c r="G10" s="30">
        <f t="shared" si="0"/>
        <v>3074.714344</v>
      </c>
      <c r="H10" s="30">
        <f t="shared" si="0"/>
        <v>673.217743</v>
      </c>
      <c r="I10" s="34">
        <f t="shared" si="0"/>
        <v>2401.496601</v>
      </c>
    </row>
    <row r="11" ht="19.9" customHeight="1" spans="1:9">
      <c r="A11" s="1" t="s">
        <v>27</v>
      </c>
      <c r="B11" s="1" t="s">
        <v>30</v>
      </c>
      <c r="C11" s="41" t="s">
        <v>31</v>
      </c>
      <c r="D11" s="30">
        <v>610.38</v>
      </c>
      <c r="E11" s="34">
        <v>55.36</v>
      </c>
      <c r="F11" s="48">
        <v>555.02</v>
      </c>
      <c r="G11" s="30">
        <v>610.37348</v>
      </c>
      <c r="H11" s="30">
        <v>55.3573</v>
      </c>
      <c r="I11" s="34">
        <v>555.01618</v>
      </c>
    </row>
    <row r="12" ht="19.9" customHeight="1" spans="1:9">
      <c r="A12" s="1" t="s">
        <v>27</v>
      </c>
      <c r="B12" s="1" t="s">
        <v>32</v>
      </c>
      <c r="C12" s="41" t="s">
        <v>33</v>
      </c>
      <c r="D12" s="30">
        <v>352.51</v>
      </c>
      <c r="E12" s="34">
        <v>47.59</v>
      </c>
      <c r="F12" s="48">
        <v>304.92</v>
      </c>
      <c r="G12" s="30">
        <v>352.5051</v>
      </c>
      <c r="H12" s="30">
        <v>47.5896</v>
      </c>
      <c r="I12" s="34">
        <v>304.9155</v>
      </c>
    </row>
    <row r="13" ht="19.9" customHeight="1" spans="1:9">
      <c r="A13" s="1" t="s">
        <v>27</v>
      </c>
      <c r="B13" s="1" t="s">
        <v>34</v>
      </c>
      <c r="C13" s="41" t="s">
        <v>35</v>
      </c>
      <c r="D13" s="30">
        <v>248.19</v>
      </c>
      <c r="E13" s="34">
        <v>64</v>
      </c>
      <c r="F13" s="48">
        <v>184.19</v>
      </c>
      <c r="G13" s="30">
        <v>248.19</v>
      </c>
      <c r="H13" s="30">
        <v>64</v>
      </c>
      <c r="I13" s="34">
        <v>184.19</v>
      </c>
    </row>
    <row r="14" ht="19.9" customHeight="1" spans="1:9">
      <c r="A14" s="1" t="s">
        <v>27</v>
      </c>
      <c r="B14" s="1" t="s">
        <v>36</v>
      </c>
      <c r="C14" s="41" t="s">
        <v>37</v>
      </c>
      <c r="D14" s="30">
        <v>230.54</v>
      </c>
      <c r="E14" s="34">
        <v>23.51</v>
      </c>
      <c r="F14" s="48">
        <v>207.03</v>
      </c>
      <c r="G14" s="30">
        <v>230.527221</v>
      </c>
      <c r="H14" s="30">
        <v>23.5028</v>
      </c>
      <c r="I14" s="34">
        <v>207.024421</v>
      </c>
    </row>
    <row r="15" ht="19.9" customHeight="1" spans="1:9">
      <c r="A15" s="1" t="s">
        <v>27</v>
      </c>
      <c r="B15" s="1" t="s">
        <v>38</v>
      </c>
      <c r="C15" s="41" t="s">
        <v>39</v>
      </c>
      <c r="D15" s="30">
        <v>63.67</v>
      </c>
      <c r="E15" s="34">
        <v>36.24</v>
      </c>
      <c r="F15" s="48">
        <v>27.43</v>
      </c>
      <c r="G15" s="30">
        <v>63.6681</v>
      </c>
      <c r="H15" s="30">
        <v>36.2381</v>
      </c>
      <c r="I15" s="34">
        <v>27.43</v>
      </c>
    </row>
    <row r="16" ht="19.9" customHeight="1" spans="1:9">
      <c r="A16" s="1" t="s">
        <v>27</v>
      </c>
      <c r="B16" s="1" t="s">
        <v>40</v>
      </c>
      <c r="C16" s="41" t="s">
        <v>41</v>
      </c>
      <c r="D16" s="30">
        <v>168.9</v>
      </c>
      <c r="E16" s="34">
        <v>71.85</v>
      </c>
      <c r="F16" s="48">
        <v>97.05</v>
      </c>
      <c r="G16" s="30">
        <v>168.8974</v>
      </c>
      <c r="H16" s="30">
        <v>71.8474</v>
      </c>
      <c r="I16" s="34">
        <v>97.05</v>
      </c>
    </row>
    <row r="17" ht="19.9" customHeight="1" spans="1:9">
      <c r="A17" s="1" t="s">
        <v>27</v>
      </c>
      <c r="B17" s="1" t="s">
        <v>42</v>
      </c>
      <c r="C17" s="41" t="s">
        <v>43</v>
      </c>
      <c r="D17" s="30">
        <v>175.72</v>
      </c>
      <c r="E17" s="34">
        <v>57.39</v>
      </c>
      <c r="F17" s="48">
        <v>118.33</v>
      </c>
      <c r="G17" s="30">
        <v>175.7129</v>
      </c>
      <c r="H17" s="30">
        <v>57.3879</v>
      </c>
      <c r="I17" s="34">
        <v>118.325</v>
      </c>
    </row>
    <row r="18" ht="19.9" customHeight="1" spans="1:9">
      <c r="A18" s="1" t="s">
        <v>27</v>
      </c>
      <c r="B18" s="1" t="s">
        <v>44</v>
      </c>
      <c r="C18" s="41" t="s">
        <v>45</v>
      </c>
      <c r="D18" s="30">
        <v>128.12</v>
      </c>
      <c r="E18" s="34">
        <v>35.48</v>
      </c>
      <c r="F18" s="48">
        <v>92.64</v>
      </c>
      <c r="G18" s="30">
        <v>128.113358</v>
      </c>
      <c r="H18" s="30">
        <v>35.473358</v>
      </c>
      <c r="I18" s="34">
        <v>92.64</v>
      </c>
    </row>
    <row r="19" ht="19.9" customHeight="1" spans="1:9">
      <c r="A19" s="1" t="s">
        <v>27</v>
      </c>
      <c r="B19" s="1" t="s">
        <v>46</v>
      </c>
      <c r="C19" s="41" t="s">
        <v>47</v>
      </c>
      <c r="D19" s="30">
        <v>98.27</v>
      </c>
      <c r="E19" s="34">
        <v>50.2</v>
      </c>
      <c r="F19" s="48">
        <v>48.07</v>
      </c>
      <c r="G19" s="30">
        <v>98.27</v>
      </c>
      <c r="H19" s="30">
        <v>50.2</v>
      </c>
      <c r="I19" s="34">
        <v>48.07</v>
      </c>
    </row>
    <row r="20" ht="19.9" customHeight="1" spans="1:9">
      <c r="A20" s="1" t="s">
        <v>27</v>
      </c>
      <c r="B20" s="1" t="s">
        <v>48</v>
      </c>
      <c r="C20" s="41" t="s">
        <v>49</v>
      </c>
      <c r="D20" s="30">
        <v>91.04</v>
      </c>
      <c r="E20" s="34">
        <v>56.32</v>
      </c>
      <c r="F20" s="48">
        <v>34.72</v>
      </c>
      <c r="G20" s="30">
        <v>91.0305</v>
      </c>
      <c r="H20" s="30">
        <v>56.3105</v>
      </c>
      <c r="I20" s="34">
        <v>34.72</v>
      </c>
    </row>
    <row r="21" ht="19.9" customHeight="1" spans="1:9">
      <c r="A21" s="1" t="s">
        <v>27</v>
      </c>
      <c r="B21" s="1" t="s">
        <v>50</v>
      </c>
      <c r="C21" s="41" t="s">
        <v>51</v>
      </c>
      <c r="D21" s="30">
        <v>459.67</v>
      </c>
      <c r="E21" s="34">
        <v>65.11</v>
      </c>
      <c r="F21" s="48">
        <v>394.56</v>
      </c>
      <c r="G21" s="30">
        <v>459.6577</v>
      </c>
      <c r="H21" s="30">
        <v>65.1022</v>
      </c>
      <c r="I21" s="34">
        <v>394.5555</v>
      </c>
    </row>
    <row r="22" ht="19.9" customHeight="1" spans="1:9">
      <c r="A22" s="1" t="s">
        <v>27</v>
      </c>
      <c r="B22" s="1" t="s">
        <v>52</v>
      </c>
      <c r="C22" s="41" t="s">
        <v>53</v>
      </c>
      <c r="D22" s="30">
        <v>341.41</v>
      </c>
      <c r="E22" s="34">
        <v>74.7</v>
      </c>
      <c r="F22" s="48">
        <v>266.71</v>
      </c>
      <c r="G22" s="30">
        <v>341.4007</v>
      </c>
      <c r="H22" s="30">
        <v>74.6907</v>
      </c>
      <c r="I22" s="34">
        <v>266.71</v>
      </c>
    </row>
    <row r="23" ht="19.9" customHeight="1" spans="1:9">
      <c r="A23" s="1" t="s">
        <v>27</v>
      </c>
      <c r="B23" s="1" t="s">
        <v>54</v>
      </c>
      <c r="C23" s="41" t="s">
        <v>55</v>
      </c>
      <c r="D23" s="30">
        <v>106.37</v>
      </c>
      <c r="E23" s="34">
        <v>35.52</v>
      </c>
      <c r="F23" s="48">
        <v>70.85</v>
      </c>
      <c r="G23" s="30">
        <v>106.367885</v>
      </c>
      <c r="H23" s="30">
        <v>35.517885</v>
      </c>
      <c r="I23" s="34">
        <v>70.85</v>
      </c>
    </row>
    <row r="24" ht="14.3" customHeight="1" spans="1:9">
      <c r="A24" s="1">
        <v>0</v>
      </c>
      <c r="C24" s="14" t="s">
        <v>56</v>
      </c>
      <c r="D24" s="14"/>
      <c r="E24" s="14"/>
      <c r="F24" s="14"/>
      <c r="G24" s="14"/>
      <c r="H24" s="14"/>
      <c r="I24" s="14"/>
    </row>
    <row r="25" ht="14.3" customHeight="1" spans="1:9">
      <c r="A25" s="1">
        <v>0</v>
      </c>
      <c r="C25" s="1" t="s">
        <v>57</v>
      </c>
      <c r="D25" s="1"/>
      <c r="E25" s="1"/>
      <c r="F25" s="1"/>
      <c r="G25" s="1"/>
      <c r="H25" s="1"/>
      <c r="I25" s="1"/>
    </row>
  </sheetData>
  <sheetProtection formatCells="0" insertHyperlinks="0" autoFilter="0"/>
  <mergeCells count="6">
    <mergeCell ref="C5:I5"/>
    <mergeCell ref="D7:F7"/>
    <mergeCell ref="G7:I7"/>
    <mergeCell ref="C24:I24"/>
    <mergeCell ref="C25:I25"/>
    <mergeCell ref="C7:C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D15" sqref="D15"/>
    </sheetView>
  </sheetViews>
  <sheetFormatPr defaultColWidth="10" defaultRowHeight="13.5" outlineLevelCol="5"/>
  <cols>
    <col min="1" max="2" width="9" hidden="1"/>
    <col min="3" max="3" width="51.1666666666667" customWidth="1"/>
    <col min="4" max="4" width="24.2916666666667" customWidth="1"/>
    <col min="5" max="5" width="21.7083333333333" customWidth="1"/>
    <col min="6" max="6" width="9" hidden="1"/>
    <col min="7" max="7" width="9.775" customWidth="1"/>
  </cols>
  <sheetData>
    <row r="1" ht="22.5" hidden="1" spans="1:3">
      <c r="A1" s="1">
        <v>0</v>
      </c>
      <c r="B1" s="1" t="s">
        <v>58</v>
      </c>
      <c r="C1" s="1" t="s">
        <v>1</v>
      </c>
    </row>
    <row r="2" ht="22.5" hidden="1" spans="1:6">
      <c r="A2" s="1">
        <v>0</v>
      </c>
      <c r="B2" s="1" t="s">
        <v>3</v>
      </c>
      <c r="C2" s="1" t="s">
        <v>59</v>
      </c>
      <c r="D2" s="1" t="s">
        <v>4</v>
      </c>
      <c r="E2" s="1" t="s">
        <v>60</v>
      </c>
      <c r="F2" s="1" t="s">
        <v>5</v>
      </c>
    </row>
    <row r="3" hidden="1" spans="1:6">
      <c r="A3" s="1">
        <v>0</v>
      </c>
      <c r="B3" s="1" t="s">
        <v>61</v>
      </c>
      <c r="C3" s="1" t="s">
        <v>62</v>
      </c>
      <c r="D3" s="1" t="s">
        <v>63</v>
      </c>
      <c r="E3" s="1" t="s">
        <v>64</v>
      </c>
      <c r="F3" s="1" t="s">
        <v>65</v>
      </c>
    </row>
    <row r="4" ht="14.3" customHeight="1" spans="1:3">
      <c r="A4" s="1">
        <v>0</v>
      </c>
      <c r="C4" s="1" t="s">
        <v>66</v>
      </c>
    </row>
    <row r="5" ht="28.6" customHeight="1" spans="1:5">
      <c r="A5" s="1">
        <v>0</v>
      </c>
      <c r="C5" s="3" t="s">
        <v>67</v>
      </c>
      <c r="D5" s="3"/>
      <c r="E5" s="3"/>
    </row>
    <row r="6" ht="14.3" customHeight="1" spans="1:5">
      <c r="A6" s="1">
        <v>0</v>
      </c>
      <c r="C6" s="1"/>
      <c r="D6" s="1"/>
      <c r="E6" s="4" t="s">
        <v>14</v>
      </c>
    </row>
    <row r="7" ht="19.9" customHeight="1" spans="1:5">
      <c r="A7" s="1">
        <v>0</v>
      </c>
      <c r="C7" s="28" t="s">
        <v>68</v>
      </c>
      <c r="D7" s="28" t="s">
        <v>69</v>
      </c>
      <c r="E7" s="33" t="s">
        <v>70</v>
      </c>
    </row>
    <row r="8" ht="25.6" customHeight="1" spans="1:6">
      <c r="A8" s="1" t="s">
        <v>27</v>
      </c>
      <c r="B8" s="1" t="s">
        <v>71</v>
      </c>
      <c r="C8" s="29" t="s">
        <v>72</v>
      </c>
      <c r="D8" s="30" t="s">
        <v>73</v>
      </c>
      <c r="E8" s="34">
        <v>55.36</v>
      </c>
      <c r="F8" s="1">
        <v>1</v>
      </c>
    </row>
    <row r="9" ht="25.6" customHeight="1" spans="1:6">
      <c r="A9" s="1" t="s">
        <v>27</v>
      </c>
      <c r="B9" s="1" t="s">
        <v>74</v>
      </c>
      <c r="C9" s="29" t="s">
        <v>75</v>
      </c>
      <c r="D9" s="30">
        <v>55.36</v>
      </c>
      <c r="E9" s="34"/>
      <c r="F9" s="1">
        <v>2</v>
      </c>
    </row>
    <row r="10" ht="25.6" customHeight="1" spans="1:6">
      <c r="A10" s="1" t="s">
        <v>27</v>
      </c>
      <c r="B10" s="1" t="s">
        <v>76</v>
      </c>
      <c r="C10" s="29" t="s">
        <v>77</v>
      </c>
      <c r="D10" s="30" t="s">
        <v>73</v>
      </c>
      <c r="E10" s="34">
        <v>8.2</v>
      </c>
      <c r="F10" s="1">
        <v>3</v>
      </c>
    </row>
    <row r="11" ht="25.6" customHeight="1" spans="1:6">
      <c r="A11" s="1" t="s">
        <v>27</v>
      </c>
      <c r="B11" s="2" t="s">
        <v>78</v>
      </c>
      <c r="C11" s="29" t="s">
        <v>79</v>
      </c>
      <c r="D11" s="30" t="s">
        <v>80</v>
      </c>
      <c r="E11" s="34"/>
      <c r="F11" s="1">
        <v>4</v>
      </c>
    </row>
    <row r="12" ht="25.6" customHeight="1" spans="1:6">
      <c r="A12" s="1" t="s">
        <v>27</v>
      </c>
      <c r="B12" s="1" t="s">
        <v>81</v>
      </c>
      <c r="C12" s="29" t="s">
        <v>82</v>
      </c>
      <c r="D12" s="30"/>
      <c r="E12" s="34">
        <v>8.2</v>
      </c>
      <c r="F12" s="1">
        <v>5</v>
      </c>
    </row>
    <row r="13" ht="25.6" customHeight="1" spans="1:6">
      <c r="A13" s="1" t="s">
        <v>27</v>
      </c>
      <c r="B13" s="1" t="s">
        <v>83</v>
      </c>
      <c r="C13" s="29" t="s">
        <v>84</v>
      </c>
      <c r="D13" s="30"/>
      <c r="E13" s="34">
        <v>8.2</v>
      </c>
      <c r="F13" s="1">
        <v>6</v>
      </c>
    </row>
    <row r="14" ht="25.6" customHeight="1" spans="1:6">
      <c r="A14" s="1" t="s">
        <v>27</v>
      </c>
      <c r="B14" s="1" t="s">
        <v>85</v>
      </c>
      <c r="C14" s="29" t="s">
        <v>86</v>
      </c>
      <c r="D14" s="30"/>
      <c r="E14" s="34">
        <v>55.36</v>
      </c>
      <c r="F14" s="1">
        <v>7</v>
      </c>
    </row>
    <row r="15" ht="25.6" customHeight="1" spans="1:6">
      <c r="A15" s="1" t="s">
        <v>27</v>
      </c>
      <c r="B15" s="1" t="s">
        <v>87</v>
      </c>
      <c r="C15" s="29" t="s">
        <v>88</v>
      </c>
      <c r="D15" s="30">
        <v>0</v>
      </c>
      <c r="E15" s="34"/>
      <c r="F15" s="1">
        <v>8</v>
      </c>
    </row>
    <row r="16" ht="25.6" customHeight="1" spans="1:6">
      <c r="A16" s="1" t="s">
        <v>27</v>
      </c>
      <c r="B16" s="1" t="s">
        <v>89</v>
      </c>
      <c r="C16" s="31" t="s">
        <v>90</v>
      </c>
      <c r="D16" s="32">
        <v>0</v>
      </c>
      <c r="E16" s="35"/>
      <c r="F16" s="1">
        <v>9</v>
      </c>
    </row>
  </sheetData>
  <sheetProtection formatCells="0" insertHyperlinks="0" autoFilter="0"/>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abSelected="1" workbookViewId="0">
      <selection activeCell="D15" sqref="D15"/>
    </sheetView>
  </sheetViews>
  <sheetFormatPr defaultColWidth="10" defaultRowHeight="13.5" outlineLevelCol="5"/>
  <cols>
    <col min="1" max="2" width="9" hidden="1"/>
    <col min="3" max="3" width="51.1666666666667" customWidth="1"/>
    <col min="4" max="4" width="24.2916666666667" customWidth="1"/>
    <col min="5" max="5" width="21.7083333333333" customWidth="1"/>
    <col min="6" max="6" width="9" hidden="1"/>
    <col min="7" max="7" width="9.775" customWidth="1"/>
  </cols>
  <sheetData>
    <row r="1" ht="22.5" hidden="1" spans="1:4">
      <c r="A1" s="1">
        <v>0</v>
      </c>
      <c r="B1" s="1" t="s">
        <v>91</v>
      </c>
      <c r="C1" s="1" t="s">
        <v>1</v>
      </c>
      <c r="D1" s="1"/>
    </row>
    <row r="2" ht="22.5" hidden="1" spans="1:6">
      <c r="A2" s="1">
        <v>0</v>
      </c>
      <c r="B2" s="1" t="s">
        <v>3</v>
      </c>
      <c r="C2" s="1" t="s">
        <v>59</v>
      </c>
      <c r="D2" s="1" t="s">
        <v>4</v>
      </c>
      <c r="E2" s="1" t="s">
        <v>60</v>
      </c>
      <c r="F2" s="1" t="s">
        <v>5</v>
      </c>
    </row>
    <row r="3" hidden="1" spans="1:6">
      <c r="A3" s="1">
        <v>0</v>
      </c>
      <c r="B3" s="1" t="s">
        <v>61</v>
      </c>
      <c r="C3" s="1" t="s">
        <v>62</v>
      </c>
      <c r="D3" s="1" t="s">
        <v>63</v>
      </c>
      <c r="E3" s="1" t="s">
        <v>64</v>
      </c>
      <c r="F3" s="1" t="s">
        <v>65</v>
      </c>
    </row>
    <row r="4" ht="14.3" customHeight="1" spans="1:3">
      <c r="A4" s="1">
        <v>0</v>
      </c>
      <c r="C4" s="1" t="s">
        <v>92</v>
      </c>
    </row>
    <row r="5" ht="28.6" customHeight="1" spans="1:5">
      <c r="A5" s="1">
        <v>0</v>
      </c>
      <c r="C5" s="3" t="s">
        <v>93</v>
      </c>
      <c r="D5" s="3"/>
      <c r="E5" s="3"/>
    </row>
    <row r="6" ht="14.3" customHeight="1" spans="1:5">
      <c r="A6" s="1">
        <v>0</v>
      </c>
      <c r="C6" s="1"/>
      <c r="D6" s="1"/>
      <c r="E6" s="4" t="s">
        <v>14</v>
      </c>
    </row>
    <row r="7" ht="19.9" customHeight="1" spans="1:5">
      <c r="A7" s="1">
        <v>0</v>
      </c>
      <c r="C7" s="28" t="s">
        <v>68</v>
      </c>
      <c r="D7" s="28" t="s">
        <v>69</v>
      </c>
      <c r="E7" s="33" t="s">
        <v>70</v>
      </c>
    </row>
    <row r="8" ht="25.6" customHeight="1" spans="1:6">
      <c r="A8" s="1" t="s">
        <v>27</v>
      </c>
      <c r="B8" s="1" t="s">
        <v>94</v>
      </c>
      <c r="C8" s="29" t="s">
        <v>95</v>
      </c>
      <c r="D8" s="30"/>
      <c r="E8" s="34">
        <v>534.53</v>
      </c>
      <c r="F8" s="1">
        <v>1</v>
      </c>
    </row>
    <row r="9" ht="25.6" customHeight="1" spans="1:6">
      <c r="A9" s="1" t="s">
        <v>27</v>
      </c>
      <c r="B9" s="1" t="s">
        <v>96</v>
      </c>
      <c r="C9" s="29" t="s">
        <v>97</v>
      </c>
      <c r="D9" s="30">
        <v>555.02</v>
      </c>
      <c r="E9" s="34"/>
      <c r="F9" s="1">
        <v>2</v>
      </c>
    </row>
    <row r="10" ht="25.6" customHeight="1" spans="1:6">
      <c r="A10" s="1" t="s">
        <v>27</v>
      </c>
      <c r="B10" s="1" t="s">
        <v>98</v>
      </c>
      <c r="C10" s="29" t="s">
        <v>99</v>
      </c>
      <c r="D10" s="30"/>
      <c r="E10" s="34">
        <v>116.81</v>
      </c>
      <c r="F10" s="1">
        <v>3</v>
      </c>
    </row>
    <row r="11" ht="25.6" customHeight="1" spans="1:6">
      <c r="A11" s="1" t="s">
        <v>27</v>
      </c>
      <c r="B11" s="1" t="s">
        <v>100</v>
      </c>
      <c r="C11" s="29" t="s">
        <v>101</v>
      </c>
      <c r="D11" s="30"/>
      <c r="E11" s="34">
        <v>96.33</v>
      </c>
      <c r="F11" s="1">
        <v>4</v>
      </c>
    </row>
    <row r="12" ht="25.6" customHeight="1" spans="1:6">
      <c r="A12" s="1" t="s">
        <v>27</v>
      </c>
      <c r="B12" s="1" t="s">
        <v>102</v>
      </c>
      <c r="C12" s="29" t="s">
        <v>103</v>
      </c>
      <c r="D12" s="30"/>
      <c r="E12" s="34">
        <v>555.02</v>
      </c>
      <c r="F12" s="1">
        <v>5</v>
      </c>
    </row>
    <row r="13" ht="25.6" customHeight="1" spans="1:6">
      <c r="A13" s="1" t="s">
        <v>27</v>
      </c>
      <c r="B13" s="1" t="s">
        <v>104</v>
      </c>
      <c r="C13" s="29" t="s">
        <v>105</v>
      </c>
      <c r="D13" s="30">
        <v>37.58</v>
      </c>
      <c r="E13" s="34"/>
      <c r="F13" s="1">
        <v>6</v>
      </c>
    </row>
    <row r="14" ht="25.6" customHeight="1" spans="1:6">
      <c r="A14" s="1" t="s">
        <v>27</v>
      </c>
      <c r="B14" s="1" t="s">
        <v>106</v>
      </c>
      <c r="C14" s="31" t="s">
        <v>107</v>
      </c>
      <c r="D14" s="32">
        <v>0</v>
      </c>
      <c r="E14" s="35"/>
      <c r="F14" s="1">
        <v>7</v>
      </c>
    </row>
  </sheetData>
  <sheetProtection formatCells="0" insertHyperlinks="0" autoFilter="0"/>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pane ySplit="7" topLeftCell="A8" activePane="bottomLeft" state="frozen"/>
      <selection/>
      <selection pane="bottomLeft" activeCell="E17" sqref="E17"/>
    </sheetView>
  </sheetViews>
  <sheetFormatPr defaultColWidth="10" defaultRowHeight="13.5" outlineLevelCol="6"/>
  <cols>
    <col min="1" max="2" width="9" hidden="1"/>
    <col min="3" max="3" width="38.8083333333333" customWidth="1"/>
    <col min="4" max="4" width="18.725" customWidth="1"/>
    <col min="5" max="5" width="28.9083333333333" customWidth="1"/>
    <col min="6" max="6" width="24.975" customWidth="1"/>
    <col min="7" max="7" width="9" hidden="1"/>
    <col min="8" max="8" width="9.775" customWidth="1"/>
  </cols>
  <sheetData>
    <row r="1" ht="22.5" hidden="1" spans="1:4">
      <c r="A1" s="1">
        <v>0</v>
      </c>
      <c r="B1" s="1" t="s">
        <v>108</v>
      </c>
      <c r="C1" s="1" t="s">
        <v>1</v>
      </c>
      <c r="D1" s="1"/>
    </row>
    <row r="2" ht="22.5" hidden="1" spans="1:6">
      <c r="A2" s="1">
        <v>0</v>
      </c>
      <c r="B2" s="1" t="s">
        <v>3</v>
      </c>
      <c r="C2" s="1" t="s">
        <v>59</v>
      </c>
      <c r="D2" s="1" t="s">
        <v>4</v>
      </c>
      <c r="E2" s="1" t="s">
        <v>60</v>
      </c>
      <c r="F2" s="1" t="s">
        <v>5</v>
      </c>
    </row>
    <row r="3" hidden="1" spans="1:7">
      <c r="A3" s="1">
        <v>0</v>
      </c>
      <c r="B3" s="1" t="s">
        <v>61</v>
      </c>
      <c r="C3" s="1" t="s">
        <v>62</v>
      </c>
      <c r="E3" s="1" t="s">
        <v>109</v>
      </c>
      <c r="F3" s="1" t="s">
        <v>110</v>
      </c>
      <c r="G3" s="1" t="s">
        <v>65</v>
      </c>
    </row>
    <row r="4" ht="14.3" customHeight="1" spans="1:3">
      <c r="A4" s="1">
        <v>0</v>
      </c>
      <c r="C4" s="2" t="s">
        <v>111</v>
      </c>
    </row>
    <row r="5" ht="28.6" customHeight="1" spans="1:6">
      <c r="A5" s="1">
        <v>0</v>
      </c>
      <c r="C5" s="3" t="s">
        <v>112</v>
      </c>
      <c r="D5" s="3"/>
      <c r="E5" s="3"/>
      <c r="F5" s="3"/>
    </row>
    <row r="6" ht="14.3" customHeight="1" spans="1:6">
      <c r="A6" s="1">
        <v>0</v>
      </c>
      <c r="F6" s="4" t="s">
        <v>14</v>
      </c>
    </row>
    <row r="7" ht="21.85" customHeight="1" spans="1:6">
      <c r="A7" s="1">
        <v>0</v>
      </c>
      <c r="C7" s="20" t="s">
        <v>68</v>
      </c>
      <c r="D7" s="6" t="s">
        <v>113</v>
      </c>
      <c r="E7" s="6" t="s">
        <v>114</v>
      </c>
      <c r="F7" s="20" t="s">
        <v>115</v>
      </c>
    </row>
    <row r="8" ht="19.9" customHeight="1" spans="1:7">
      <c r="A8" s="1" t="s">
        <v>27</v>
      </c>
      <c r="B8" s="1" t="s">
        <v>116</v>
      </c>
      <c r="C8" s="21" t="s">
        <v>117</v>
      </c>
      <c r="D8" s="13" t="s">
        <v>118</v>
      </c>
      <c r="E8" s="24">
        <v>635.99</v>
      </c>
      <c r="F8" s="25">
        <v>125.01</v>
      </c>
      <c r="G8" s="1">
        <v>1</v>
      </c>
    </row>
    <row r="9" ht="19.9" customHeight="1" spans="1:7">
      <c r="A9" s="1" t="s">
        <v>27</v>
      </c>
      <c r="B9" s="1" t="s">
        <v>76</v>
      </c>
      <c r="C9" s="21" t="s">
        <v>119</v>
      </c>
      <c r="D9" s="13" t="s">
        <v>22</v>
      </c>
      <c r="E9" s="24">
        <v>71.79</v>
      </c>
      <c r="F9" s="25">
        <v>8.2</v>
      </c>
      <c r="G9" s="1">
        <v>2</v>
      </c>
    </row>
    <row r="10" ht="22.6" customHeight="1" spans="1:7">
      <c r="A10" s="1" t="s">
        <v>27</v>
      </c>
      <c r="B10" s="1" t="s">
        <v>120</v>
      </c>
      <c r="C10" s="21" t="s">
        <v>121</v>
      </c>
      <c r="D10" s="13" t="s">
        <v>23</v>
      </c>
      <c r="E10" s="24">
        <v>42.79</v>
      </c>
      <c r="F10" s="25">
        <v>8.2</v>
      </c>
      <c r="G10" s="1">
        <v>3</v>
      </c>
    </row>
    <row r="11" ht="19.9" customHeight="1" spans="1:7">
      <c r="A11" s="1" t="s">
        <v>27</v>
      </c>
      <c r="B11" s="1" t="s">
        <v>98</v>
      </c>
      <c r="C11" s="21" t="s">
        <v>122</v>
      </c>
      <c r="D11" s="13" t="s">
        <v>123</v>
      </c>
      <c r="E11" s="24">
        <v>564.2</v>
      </c>
      <c r="F11" s="25">
        <v>116.81</v>
      </c>
      <c r="G11" s="1">
        <v>4</v>
      </c>
    </row>
    <row r="12" ht="22.6" customHeight="1" spans="1:7">
      <c r="A12" s="1" t="s">
        <v>27</v>
      </c>
      <c r="B12" s="1" t="s">
        <v>124</v>
      </c>
      <c r="C12" s="22" t="s">
        <v>121</v>
      </c>
      <c r="D12" s="23" t="s">
        <v>25</v>
      </c>
      <c r="E12" s="26">
        <v>159.7</v>
      </c>
      <c r="F12" s="27">
        <v>76.3</v>
      </c>
      <c r="G12" s="1">
        <v>5</v>
      </c>
    </row>
    <row r="13" ht="19.9" customHeight="1" spans="1:7">
      <c r="A13" s="1" t="s">
        <v>27</v>
      </c>
      <c r="B13" s="1" t="s">
        <v>125</v>
      </c>
      <c r="C13" s="21" t="s">
        <v>126</v>
      </c>
      <c r="D13" s="13" t="s">
        <v>127</v>
      </c>
      <c r="E13" s="24">
        <v>196.11</v>
      </c>
      <c r="F13" s="25">
        <v>104.5253</v>
      </c>
      <c r="G13" s="1">
        <v>6</v>
      </c>
    </row>
    <row r="14" ht="19.9" customHeight="1" spans="1:7">
      <c r="A14" s="1" t="s">
        <v>27</v>
      </c>
      <c r="B14" s="1" t="s">
        <v>83</v>
      </c>
      <c r="C14" s="21" t="s">
        <v>119</v>
      </c>
      <c r="D14" s="13" t="s">
        <v>128</v>
      </c>
      <c r="E14" s="24">
        <v>36.15</v>
      </c>
      <c r="F14" s="25">
        <v>8.2</v>
      </c>
      <c r="G14" s="1">
        <v>7</v>
      </c>
    </row>
    <row r="15" ht="19.9" customHeight="1" spans="1:7">
      <c r="A15" s="1" t="s">
        <v>27</v>
      </c>
      <c r="B15" s="1" t="s">
        <v>100</v>
      </c>
      <c r="C15" s="22" t="s">
        <v>122</v>
      </c>
      <c r="D15" s="23" t="s">
        <v>129</v>
      </c>
      <c r="E15" s="26">
        <v>159.96</v>
      </c>
      <c r="F15" s="27">
        <v>96.3253</v>
      </c>
      <c r="G15" s="1">
        <v>8</v>
      </c>
    </row>
    <row r="16" ht="19.9" customHeight="1" spans="1:7">
      <c r="A16" s="1" t="s">
        <v>27</v>
      </c>
      <c r="B16" s="1" t="s">
        <v>130</v>
      </c>
      <c r="C16" s="21" t="s">
        <v>131</v>
      </c>
      <c r="D16" s="13" t="s">
        <v>132</v>
      </c>
      <c r="E16" s="24">
        <f>SUM(E17:E18)</f>
        <v>90.29</v>
      </c>
      <c r="F16" s="25">
        <f>SUM(F17:F18)</f>
        <v>18.49</v>
      </c>
      <c r="G16" s="1">
        <v>9</v>
      </c>
    </row>
    <row r="17" ht="19.9" customHeight="1" spans="1:7">
      <c r="A17" s="1" t="s">
        <v>27</v>
      </c>
      <c r="B17" s="1" t="s">
        <v>133</v>
      </c>
      <c r="C17" s="21" t="s">
        <v>119</v>
      </c>
      <c r="D17" s="13" t="s">
        <v>134</v>
      </c>
      <c r="E17" s="24">
        <v>21.74</v>
      </c>
      <c r="F17" s="25">
        <v>1.97</v>
      </c>
      <c r="G17" s="1">
        <v>10</v>
      </c>
    </row>
    <row r="18" ht="19.9" customHeight="1" spans="1:7">
      <c r="A18" s="1" t="s">
        <v>27</v>
      </c>
      <c r="B18" s="1" t="s">
        <v>135</v>
      </c>
      <c r="C18" s="22" t="s">
        <v>122</v>
      </c>
      <c r="D18" s="23" t="s">
        <v>136</v>
      </c>
      <c r="E18" s="26">
        <v>68.55</v>
      </c>
      <c r="F18" s="27">
        <v>16.52</v>
      </c>
      <c r="G18" s="1">
        <v>11</v>
      </c>
    </row>
    <row r="19" ht="19.9" customHeight="1" spans="1:7">
      <c r="A19" s="1" t="s">
        <v>27</v>
      </c>
      <c r="B19" s="1" t="s">
        <v>137</v>
      </c>
      <c r="C19" s="21" t="s">
        <v>138</v>
      </c>
      <c r="D19" s="13" t="s">
        <v>139</v>
      </c>
      <c r="E19" s="24">
        <v>155.81</v>
      </c>
      <c r="F19" s="25">
        <v>53.7208</v>
      </c>
      <c r="G19" s="1">
        <v>12</v>
      </c>
    </row>
    <row r="20" ht="19.9" customHeight="1" spans="1:7">
      <c r="A20" s="1" t="s">
        <v>27</v>
      </c>
      <c r="B20" s="1" t="s">
        <v>140</v>
      </c>
      <c r="C20" s="21" t="s">
        <v>119</v>
      </c>
      <c r="D20" s="13" t="s">
        <v>141</v>
      </c>
      <c r="E20" s="24">
        <v>36.45</v>
      </c>
      <c r="F20" s="25">
        <v>6.1573</v>
      </c>
      <c r="G20" s="1">
        <v>13</v>
      </c>
    </row>
    <row r="21" ht="19.9" customHeight="1" spans="1:7">
      <c r="A21" s="1" t="s">
        <v>27</v>
      </c>
      <c r="B21" s="1" t="s">
        <v>142</v>
      </c>
      <c r="C21" s="21" t="s">
        <v>143</v>
      </c>
      <c r="D21" s="13"/>
      <c r="E21" s="24">
        <v>0</v>
      </c>
      <c r="F21" s="25">
        <v>5.5</v>
      </c>
      <c r="G21" s="1">
        <v>14</v>
      </c>
    </row>
    <row r="22" ht="22.6" customHeight="1" spans="1:7">
      <c r="A22" s="1" t="s">
        <v>27</v>
      </c>
      <c r="B22" s="1" t="s">
        <v>144</v>
      </c>
      <c r="C22" s="21" t="s">
        <v>145</v>
      </c>
      <c r="D22" s="13" t="s">
        <v>146</v>
      </c>
      <c r="E22" s="24">
        <f>E20-E21</f>
        <v>36.45</v>
      </c>
      <c r="F22" s="25">
        <v>0.6573</v>
      </c>
      <c r="G22" s="1">
        <v>15</v>
      </c>
    </row>
    <row r="23" ht="19.9" customHeight="1" spans="1:7">
      <c r="A23" s="1" t="s">
        <v>27</v>
      </c>
      <c r="B23" s="1" t="s">
        <v>147</v>
      </c>
      <c r="C23" s="21" t="s">
        <v>122</v>
      </c>
      <c r="D23" s="13" t="s">
        <v>148</v>
      </c>
      <c r="E23" s="24">
        <v>119.36</v>
      </c>
      <c r="F23" s="25">
        <v>47.5635</v>
      </c>
      <c r="G23" s="1">
        <v>16</v>
      </c>
    </row>
    <row r="24" ht="19.9" customHeight="1" spans="1:7">
      <c r="A24" s="1" t="s">
        <v>27</v>
      </c>
      <c r="B24" s="1" t="s">
        <v>149</v>
      </c>
      <c r="C24" s="21" t="s">
        <v>143</v>
      </c>
      <c r="D24" s="13"/>
      <c r="E24" s="24">
        <v>0</v>
      </c>
      <c r="F24" s="25">
        <v>42.7</v>
      </c>
      <c r="G24" s="1">
        <v>17</v>
      </c>
    </row>
    <row r="25" ht="22.6" customHeight="1" spans="1:7">
      <c r="A25" s="1" t="s">
        <v>27</v>
      </c>
      <c r="B25" s="1" t="s">
        <v>150</v>
      </c>
      <c r="C25" s="22" t="s">
        <v>151</v>
      </c>
      <c r="D25" s="23" t="s">
        <v>152</v>
      </c>
      <c r="E25" s="26">
        <f>E23-E24</f>
        <v>119.36</v>
      </c>
      <c r="F25" s="27">
        <v>4.8635</v>
      </c>
      <c r="G25" s="1">
        <v>18</v>
      </c>
    </row>
    <row r="26" ht="19.9" customHeight="1" spans="1:7">
      <c r="A26" s="1" t="s">
        <v>27</v>
      </c>
      <c r="B26" s="1" t="s">
        <v>153</v>
      </c>
      <c r="C26" s="21" t="s">
        <v>154</v>
      </c>
      <c r="D26" s="13" t="s">
        <v>155</v>
      </c>
      <c r="E26" s="24">
        <f>SUM(E27:E28)</f>
        <v>98.8</v>
      </c>
      <c r="F26" s="25">
        <f>SUM(F27:F28)</f>
        <v>18.89</v>
      </c>
      <c r="G26" s="1">
        <v>19</v>
      </c>
    </row>
    <row r="27" ht="19.9" customHeight="1" spans="1:7">
      <c r="A27" s="1" t="s">
        <v>27</v>
      </c>
      <c r="B27" s="1" t="s">
        <v>156</v>
      </c>
      <c r="C27" s="21" t="s">
        <v>119</v>
      </c>
      <c r="D27" s="13" t="s">
        <v>157</v>
      </c>
      <c r="E27" s="24">
        <v>22.16</v>
      </c>
      <c r="F27" s="25">
        <v>1.88</v>
      </c>
      <c r="G27" s="1">
        <v>20</v>
      </c>
    </row>
    <row r="28" ht="19.9" customHeight="1" spans="1:7">
      <c r="A28" s="1" t="s">
        <v>27</v>
      </c>
      <c r="B28" s="1" t="s">
        <v>158</v>
      </c>
      <c r="C28" s="22" t="s">
        <v>122</v>
      </c>
      <c r="D28" s="23" t="s">
        <v>159</v>
      </c>
      <c r="E28" s="26">
        <v>76.64</v>
      </c>
      <c r="F28" s="27">
        <v>17.01</v>
      </c>
      <c r="G28" s="1">
        <v>21</v>
      </c>
    </row>
    <row r="29" ht="14.3" customHeight="1" spans="1:7">
      <c r="A29" s="1">
        <v>0</v>
      </c>
      <c r="C29" s="1" t="s">
        <v>160</v>
      </c>
      <c r="D29" s="1"/>
      <c r="E29" s="1"/>
      <c r="F29" s="1"/>
      <c r="G29" s="1"/>
    </row>
    <row r="30" ht="14.3" customHeight="1" spans="1:7">
      <c r="A30" s="1">
        <v>0</v>
      </c>
      <c r="C30" s="1" t="s">
        <v>161</v>
      </c>
      <c r="D30" s="1"/>
      <c r="E30" s="1"/>
      <c r="F30" s="1"/>
      <c r="G30" s="1"/>
    </row>
    <row r="31" ht="14.3" customHeight="1" spans="7:7">
      <c r="G31" s="1"/>
    </row>
  </sheetData>
  <sheetProtection formatCells="0" insertHyperlinks="0" autoFilter="0"/>
  <mergeCells count="3">
    <mergeCell ref="C5:F5"/>
    <mergeCell ref="C29:F29"/>
    <mergeCell ref="C30:F30"/>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C4" workbookViewId="0">
      <selection activeCell="E19" sqref="E19"/>
    </sheetView>
  </sheetViews>
  <sheetFormatPr defaultColWidth="10" defaultRowHeight="13.5" outlineLevelCol="7"/>
  <cols>
    <col min="1" max="2" width="9" hidden="1"/>
    <col min="3" max="3" width="42.475" customWidth="1"/>
    <col min="4" max="4" width="18.4583333333333" customWidth="1"/>
    <col min="5" max="6" width="20.7666666666667" customWidth="1"/>
    <col min="7" max="7" width="19.1333333333333" customWidth="1"/>
    <col min="8" max="8" width="9" hidden="1"/>
    <col min="9" max="9" width="9.775" customWidth="1"/>
  </cols>
  <sheetData>
    <row r="1" customFormat="1" ht="22.5" hidden="1" spans="1:4">
      <c r="A1" s="1">
        <v>0</v>
      </c>
      <c r="B1" s="1" t="s">
        <v>162</v>
      </c>
      <c r="C1" s="1" t="s">
        <v>1</v>
      </c>
      <c r="D1" s="1" t="s">
        <v>163</v>
      </c>
    </row>
    <row r="2" customFormat="1" ht="22.5" hidden="1" spans="1:6">
      <c r="A2" s="1">
        <v>0</v>
      </c>
      <c r="B2" s="1" t="s">
        <v>3</v>
      </c>
      <c r="C2" s="1" t="s">
        <v>59</v>
      </c>
      <c r="D2" s="1" t="s">
        <v>4</v>
      </c>
      <c r="E2" s="1" t="s">
        <v>60</v>
      </c>
      <c r="F2" s="1" t="s">
        <v>164</v>
      </c>
    </row>
    <row r="3" customFormat="1" hidden="1" spans="1:8">
      <c r="A3" s="1">
        <v>0</v>
      </c>
      <c r="B3" s="1" t="s">
        <v>61</v>
      </c>
      <c r="C3" s="1" t="s">
        <v>62</v>
      </c>
      <c r="E3" s="1" t="s">
        <v>109</v>
      </c>
      <c r="F3" s="1" t="s">
        <v>110</v>
      </c>
      <c r="G3" s="1" t="s">
        <v>165</v>
      </c>
      <c r="H3" s="1" t="s">
        <v>65</v>
      </c>
    </row>
    <row r="4" customFormat="1" ht="14.3" customHeight="1" spans="1:3">
      <c r="A4" s="1">
        <v>0</v>
      </c>
      <c r="C4" s="2" t="s">
        <v>166</v>
      </c>
    </row>
    <row r="5" customFormat="1" ht="18.8" customHeight="1" spans="1:6">
      <c r="A5" s="1">
        <v>0</v>
      </c>
      <c r="C5" s="3" t="s">
        <v>167</v>
      </c>
      <c r="D5" s="3"/>
      <c r="E5" s="3"/>
      <c r="F5" s="3"/>
    </row>
    <row r="6" customFormat="1" ht="14.3" customHeight="1" spans="1:7">
      <c r="A6" s="1">
        <v>0</v>
      </c>
      <c r="C6" s="4" t="s">
        <v>14</v>
      </c>
      <c r="D6" s="4"/>
      <c r="E6" s="4"/>
      <c r="F6" s="4"/>
      <c r="G6" s="4"/>
    </row>
    <row r="7" customFormat="1" ht="14.3" customHeight="1" spans="1:7">
      <c r="A7" s="1">
        <v>0</v>
      </c>
      <c r="C7" s="5" t="s">
        <v>168</v>
      </c>
      <c r="D7" s="6" t="s">
        <v>20</v>
      </c>
      <c r="E7" s="6" t="s">
        <v>114</v>
      </c>
      <c r="F7" s="15" t="s">
        <v>115</v>
      </c>
      <c r="G7" s="15" t="s">
        <v>169</v>
      </c>
    </row>
    <row r="8" customFormat="1" ht="19.9" customHeight="1" spans="1:8">
      <c r="A8" s="1" t="s">
        <v>27</v>
      </c>
      <c r="B8" s="1" t="s">
        <v>170</v>
      </c>
      <c r="C8" s="7" t="s">
        <v>171</v>
      </c>
      <c r="D8" s="8" t="s">
        <v>21</v>
      </c>
      <c r="E8" s="16">
        <f>SUM(E9:E10)</f>
        <v>3074.79</v>
      </c>
      <c r="F8" s="17">
        <v>610.38</v>
      </c>
      <c r="G8" s="17">
        <f t="shared" ref="G8:G13" si="0">E8-F8</f>
        <v>2464.41</v>
      </c>
      <c r="H8" s="1">
        <v>1</v>
      </c>
    </row>
    <row r="9" customFormat="1" ht="19.9" customHeight="1" spans="1:8">
      <c r="A9" s="1" t="s">
        <v>27</v>
      </c>
      <c r="B9" s="1" t="s">
        <v>172</v>
      </c>
      <c r="C9" s="9" t="s">
        <v>173</v>
      </c>
      <c r="D9" s="10" t="s">
        <v>22</v>
      </c>
      <c r="E9" s="18">
        <v>673.27</v>
      </c>
      <c r="F9" s="18">
        <v>55.36</v>
      </c>
      <c r="G9" s="18">
        <f t="shared" si="0"/>
        <v>617.91</v>
      </c>
      <c r="H9" s="1">
        <v>2</v>
      </c>
    </row>
    <row r="10" customFormat="1" ht="19.9" customHeight="1" spans="1:8">
      <c r="A10" s="1" t="s">
        <v>27</v>
      </c>
      <c r="B10" s="1" t="s">
        <v>174</v>
      </c>
      <c r="C10" s="7" t="s">
        <v>175</v>
      </c>
      <c r="D10" s="8" t="s">
        <v>23</v>
      </c>
      <c r="E10" s="16">
        <v>2401.52</v>
      </c>
      <c r="F10" s="16">
        <v>555.02</v>
      </c>
      <c r="G10" s="16">
        <f t="shared" si="0"/>
        <v>1846.5</v>
      </c>
      <c r="H10" s="1">
        <v>3</v>
      </c>
    </row>
    <row r="11" customFormat="1" ht="19.9" customHeight="1" spans="1:8">
      <c r="A11" s="1" t="s">
        <v>27</v>
      </c>
      <c r="B11" s="1" t="s">
        <v>176</v>
      </c>
      <c r="C11" s="11" t="s">
        <v>177</v>
      </c>
      <c r="D11" s="8" t="s">
        <v>24</v>
      </c>
      <c r="E11" s="16">
        <f>SUM(E12:E13)</f>
        <v>346.53</v>
      </c>
      <c r="F11" s="17">
        <v>37.58</v>
      </c>
      <c r="G11" s="17">
        <f t="shared" si="0"/>
        <v>308.95</v>
      </c>
      <c r="H11" s="1">
        <v>4</v>
      </c>
    </row>
    <row r="12" customFormat="1" ht="19.9" customHeight="1" spans="1:8">
      <c r="A12" s="1" t="s">
        <v>27</v>
      </c>
      <c r="B12" s="1" t="s">
        <v>178</v>
      </c>
      <c r="C12" s="12" t="s">
        <v>173</v>
      </c>
      <c r="D12" s="13" t="s">
        <v>25</v>
      </c>
      <c r="E12" s="19">
        <v>19</v>
      </c>
      <c r="F12" s="19">
        <v>0</v>
      </c>
      <c r="G12" s="19">
        <f t="shared" si="0"/>
        <v>19</v>
      </c>
      <c r="H12" s="1">
        <v>5</v>
      </c>
    </row>
    <row r="13" customFormat="1" ht="19.9" customHeight="1" spans="1:8">
      <c r="A13" s="1" t="s">
        <v>27</v>
      </c>
      <c r="B13" s="1" t="s">
        <v>179</v>
      </c>
      <c r="C13" s="7" t="s">
        <v>175</v>
      </c>
      <c r="D13" s="8" t="s">
        <v>26</v>
      </c>
      <c r="E13" s="16">
        <v>327.53</v>
      </c>
      <c r="F13" s="16">
        <v>37.58</v>
      </c>
      <c r="G13" s="16">
        <f t="shared" si="0"/>
        <v>289.95</v>
      </c>
      <c r="H13" s="1">
        <v>6</v>
      </c>
    </row>
    <row r="14" customFormat="1" ht="14.2" customHeight="1" spans="1:7">
      <c r="A14" s="1">
        <v>0</v>
      </c>
      <c r="C14" s="14" t="s">
        <v>180</v>
      </c>
      <c r="D14" s="14"/>
      <c r="E14" s="14"/>
      <c r="F14" s="1"/>
      <c r="G14" s="1"/>
    </row>
  </sheetData>
  <sheetProtection formatCells="0" insertHyperlinks="0" autoFilter="0"/>
  <mergeCells count="3">
    <mergeCell ref="C5:F5"/>
    <mergeCell ref="C6:G6"/>
    <mergeCell ref="C14:G14"/>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Props sheetStid="2" interlineOnOff="0" interlineColor="0" isDbSheet="0"/>
    <woSheetProps sheetStid="3" interlineOnOff="0" interlineColor="0" isDbSheet="0"/>
    <woSheetProps sheetStid="4" interlineOnOff="0" interlineColor="0" isDbSheet="0"/>
    <woSheetProps sheetStid="5"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allowEditUser>
</file>

<file path=customXml/item4.xml><?xml version="1.0" encoding="utf-8"?>
<pixelators xmlns="https://web.wps.cn/et/2018/main" xmlns:s="http://schemas.openxmlformats.org/spreadsheetml/2006/main">
  <pixelatorList sheetStid="1"/>
  <pixelatorList sheetStid="2"/>
  <pixelatorList sheetStid="3"/>
  <pixelatorList sheetStid="4"/>
  <pixelatorList sheetStid="5"/>
  <pixelatorList sheetStid="6"/>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温州市2024年地方政府债务限额提前下达情况表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叶渟渟</cp:lastModifiedBy>
  <dcterms:created xsi:type="dcterms:W3CDTF">2024-02-01T15:24:00Z</dcterms:created>
  <dcterms:modified xsi:type="dcterms:W3CDTF">2024-02-01T16:56:00Z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6DD9EFD8713E4154842935958597B49F_12</vt:lpwstr>
  </property>
  <property fmtid="{D5CDD505-2E9C-101B-9397-08002B2CF9AE}" pid="3" name="KSOProductBuildVer">
    <vt:lpwstr>2052-0.0.0.0</vt:lpwstr>
  </property>
</Properties>
</file>